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ora.kiour\Nextcloud\Grades\Marchés\MARCHES GRADES\GRADES BFC\2026\eTICSS\Docs finaux pour publication\"/>
    </mc:Choice>
  </mc:AlternateContent>
  <xr:revisionPtr revIDLastSave="0" documentId="8_{6B9A2194-CF0C-4980-A4A9-A5B842E22FBB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MARCHE eTICSS DQE" sheetId="5" r:id="rId1"/>
    <sheet name="Scénario 1 - TMA" sheetId="7" r:id="rId2"/>
    <sheet name="Scénario 2 - Devis prestations" sheetId="3" r:id="rId3"/>
  </sheets>
  <definedNames>
    <definedName name="A1Hebergement" localSheetId="1">#REF!</definedName>
    <definedName name="A1Hebergement" localSheetId="2">#REF!</definedName>
    <definedName name="A1Hebergement">#REF!</definedName>
    <definedName name="AAP" localSheetId="1">#REF!</definedName>
    <definedName name="AAP" localSheetId="2">#REF!</definedName>
    <definedName name="AAP">#REF!</definedName>
    <definedName name="F_Demande" localSheetId="1">#REF!</definedName>
    <definedName name="F_Demande" localSheetId="2">#REF!</definedName>
    <definedName name="F_Demande">#REF!</definedName>
    <definedName name="kjfkdsjf" localSheetId="1">#REF!</definedName>
    <definedName name="kjfkdsjf" localSheetId="2">#REF!</definedName>
    <definedName name="kjfkdsjf">#REF!</definedName>
    <definedName name="_xlnm.Print_Area" localSheetId="0">'MARCHE eTICSS DQE'!$A$1:$B$14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1">
      <go:sheetsCustomData xmlns:go="http://customooxmlschemas.google.com/" r:id="rId5" roundtripDataSignature="AMtx7mgw5c0KQEzSgEl1XtoFG9dcu8k5bg=="/>
    </ext>
  </extLst>
</workbook>
</file>

<file path=xl/calcChain.xml><?xml version="1.0" encoding="utf-8"?>
<calcChain xmlns="http://schemas.openxmlformats.org/spreadsheetml/2006/main">
  <c r="B18" i="5" l="1"/>
  <c r="B17" i="5"/>
  <c r="B16" i="5"/>
  <c r="I29" i="7"/>
  <c r="M29" i="7"/>
  <c r="Q29" i="7"/>
  <c r="J15" i="3"/>
  <c r="O15" i="3"/>
  <c r="T15" i="3"/>
  <c r="V15" i="3"/>
  <c r="U15" i="3"/>
  <c r="Y14" i="3"/>
  <c r="Y13" i="3"/>
  <c r="Y12" i="3"/>
  <c r="Y11" i="3"/>
  <c r="Y10" i="3"/>
  <c r="Y9" i="3"/>
  <c r="Y8" i="3"/>
  <c r="Y7" i="3"/>
  <c r="Y6" i="3"/>
  <c r="Y5" i="3"/>
  <c r="Y15" i="3" s="1"/>
  <c r="Q15" i="3"/>
  <c r="P15" i="3"/>
  <c r="T14" i="3"/>
  <c r="T13" i="3"/>
  <c r="T12" i="3"/>
  <c r="T11" i="3"/>
  <c r="T10" i="3"/>
  <c r="T9" i="3"/>
  <c r="T8" i="3"/>
  <c r="T7" i="3"/>
  <c r="T6" i="3"/>
  <c r="T5" i="3"/>
  <c r="L15" i="3"/>
  <c r="K15" i="3"/>
  <c r="O14" i="3"/>
  <c r="O13" i="3"/>
  <c r="O12" i="3"/>
  <c r="O11" i="3"/>
  <c r="O10" i="3"/>
  <c r="O9" i="3"/>
  <c r="O8" i="3"/>
  <c r="O7" i="3"/>
  <c r="O6" i="3"/>
  <c r="O5" i="3"/>
  <c r="U28" i="7"/>
  <c r="Q28" i="7"/>
  <c r="M28" i="7"/>
  <c r="I28" i="7"/>
  <c r="U27" i="7"/>
  <c r="Q27" i="7"/>
  <c r="M27" i="7"/>
  <c r="I27" i="7"/>
  <c r="U26" i="7"/>
  <c r="Q26" i="7"/>
  <c r="M26" i="7"/>
  <c r="I26" i="7"/>
  <c r="U25" i="7"/>
  <c r="Q25" i="7"/>
  <c r="M25" i="7"/>
  <c r="I25" i="7"/>
  <c r="U24" i="7"/>
  <c r="Q24" i="7"/>
  <c r="M24" i="7"/>
  <c r="I24" i="7"/>
  <c r="S23" i="7"/>
  <c r="U23" i="7" s="1"/>
  <c r="O23" i="7"/>
  <c r="Q23" i="7" s="1"/>
  <c r="K23" i="7"/>
  <c r="M23" i="7" s="1"/>
  <c r="I23" i="7"/>
  <c r="U22" i="7"/>
  <c r="Q22" i="7"/>
  <c r="M22" i="7"/>
  <c r="I22" i="7"/>
  <c r="U21" i="7"/>
  <c r="Q21" i="7"/>
  <c r="M21" i="7"/>
  <c r="I21" i="7"/>
  <c r="U20" i="7"/>
  <c r="Q20" i="7"/>
  <c r="M20" i="7"/>
  <c r="I20" i="7"/>
  <c r="U19" i="7"/>
  <c r="Q19" i="7"/>
  <c r="M19" i="7"/>
  <c r="I19" i="7"/>
  <c r="U18" i="7"/>
  <c r="Q18" i="7"/>
  <c r="M18" i="7"/>
  <c r="I18" i="7"/>
  <c r="U17" i="7"/>
  <c r="Q17" i="7"/>
  <c r="M17" i="7"/>
  <c r="I17" i="7"/>
  <c r="U16" i="7"/>
  <c r="Q16" i="7"/>
  <c r="M16" i="7"/>
  <c r="I16" i="7"/>
  <c r="U15" i="7"/>
  <c r="Q15" i="7"/>
  <c r="M15" i="7"/>
  <c r="I15" i="7"/>
  <c r="U14" i="7"/>
  <c r="Q14" i="7"/>
  <c r="M14" i="7"/>
  <c r="I14" i="7"/>
  <c r="U13" i="7"/>
  <c r="Q13" i="7"/>
  <c r="M13" i="7"/>
  <c r="I13" i="7"/>
  <c r="U12" i="7"/>
  <c r="Q12" i="7"/>
  <c r="M12" i="7"/>
  <c r="I12" i="7"/>
  <c r="U11" i="7"/>
  <c r="Q11" i="7"/>
  <c r="M11" i="7"/>
  <c r="I11" i="7"/>
  <c r="U10" i="7"/>
  <c r="Q10" i="7"/>
  <c r="M10" i="7"/>
  <c r="I10" i="7"/>
  <c r="U9" i="7"/>
  <c r="Q9" i="7"/>
  <c r="M9" i="7"/>
  <c r="I9" i="7"/>
  <c r="U8" i="7"/>
  <c r="Q8" i="7"/>
  <c r="M8" i="7"/>
  <c r="I8" i="7"/>
  <c r="U7" i="7"/>
  <c r="Q7" i="7"/>
  <c r="M7" i="7"/>
  <c r="I7" i="7"/>
  <c r="U6" i="7"/>
  <c r="Q6" i="7"/>
  <c r="M6" i="7"/>
  <c r="I6" i="7"/>
  <c r="U5" i="7"/>
  <c r="Q5" i="7"/>
  <c r="M5" i="7"/>
  <c r="I5" i="7"/>
  <c r="U4" i="7"/>
  <c r="Q4" i="7"/>
  <c r="M4" i="7"/>
  <c r="I4" i="7"/>
  <c r="G15" i="3"/>
  <c r="F15" i="3"/>
  <c r="J14" i="3"/>
  <c r="J13" i="3"/>
  <c r="J12" i="3"/>
  <c r="J11" i="3"/>
  <c r="J10" i="3"/>
  <c r="J9" i="3"/>
  <c r="J8" i="3"/>
  <c r="J7" i="3"/>
  <c r="J6" i="3"/>
  <c r="J5" i="3"/>
  <c r="U29" i="7" l="1"/>
</calcChain>
</file>

<file path=xl/sharedStrings.xml><?xml version="1.0" encoding="utf-8"?>
<sst xmlns="http://schemas.openxmlformats.org/spreadsheetml/2006/main" count="217" uniqueCount="111">
  <si>
    <t>Code UO</t>
  </si>
  <si>
    <t>Intitulé de l’unité d’œuvre</t>
  </si>
  <si>
    <t>Nature du prix</t>
  </si>
  <si>
    <t>Pilotage</t>
  </si>
  <si>
    <t xml:space="preserve">Phase d'initialisation </t>
  </si>
  <si>
    <t>Forfait par incrément</t>
  </si>
  <si>
    <t>Architecte</t>
  </si>
  <si>
    <t>1. Gestion projet SI eTICSS</t>
  </si>
  <si>
    <t>Forfait</t>
  </si>
  <si>
    <t>Forfait au trimestre</t>
  </si>
  <si>
    <t>Maintien en condition opérationnelle</t>
  </si>
  <si>
    <t>Forfait global</t>
  </si>
  <si>
    <t>Exploitation de la plateforme</t>
  </si>
  <si>
    <t>Initialisation</t>
  </si>
  <si>
    <t>Maintenance évolutive</t>
  </si>
  <si>
    <t>Coordinateur</t>
  </si>
  <si>
    <t>Prix unitaire</t>
  </si>
  <si>
    <t>Junior</t>
  </si>
  <si>
    <t>Confirmé</t>
  </si>
  <si>
    <t>Senior</t>
  </si>
  <si>
    <t>Expert</t>
  </si>
  <si>
    <t>Directeur projet</t>
  </si>
  <si>
    <t>Etude</t>
  </si>
  <si>
    <t>Développement</t>
  </si>
  <si>
    <t>Expert BDD / performance SI</t>
  </si>
  <si>
    <t>Support niveau 2</t>
  </si>
  <si>
    <t>Support niveau 3</t>
  </si>
  <si>
    <t>Audit qualité et performance</t>
  </si>
  <si>
    <t>1.1</t>
  </si>
  <si>
    <t>1.2</t>
  </si>
  <si>
    <t>1.3</t>
  </si>
  <si>
    <t>1.4.1</t>
  </si>
  <si>
    <t>1.4.2</t>
  </si>
  <si>
    <t>1.4.3</t>
  </si>
  <si>
    <t>1.4.4</t>
  </si>
  <si>
    <t>1.5.1</t>
  </si>
  <si>
    <t>1.5.2</t>
  </si>
  <si>
    <t>1.5.3</t>
  </si>
  <si>
    <t>1.5.4</t>
  </si>
  <si>
    <t>1.6.1</t>
  </si>
  <si>
    <t>1.6.2</t>
  </si>
  <si>
    <t>1.6.3</t>
  </si>
  <si>
    <t>1.6.4</t>
  </si>
  <si>
    <t>2.1</t>
  </si>
  <si>
    <t>2.2.1</t>
  </si>
  <si>
    <t>2.2.2</t>
  </si>
  <si>
    <t>2.2.3</t>
  </si>
  <si>
    <t>2.2.4</t>
  </si>
  <si>
    <t>2.3</t>
  </si>
  <si>
    <t>2.4</t>
  </si>
  <si>
    <t>3.1</t>
  </si>
  <si>
    <t>3.2</t>
  </si>
  <si>
    <t>3.3</t>
  </si>
  <si>
    <t>4.1.3</t>
  </si>
  <si>
    <t>4.3.2</t>
  </si>
  <si>
    <t>4.3.3</t>
  </si>
  <si>
    <t>4.4.1</t>
  </si>
  <si>
    <t>4.4.3</t>
  </si>
  <si>
    <t>4.4.4</t>
  </si>
  <si>
    <t>Acquisition de la licence logicielle par nombre d'utilisateurs</t>
  </si>
  <si>
    <t>Intégration de la plateforme dans l'écosystème régional</t>
  </si>
  <si>
    <t>Le soumissionnaire doit :</t>
  </si>
  <si>
    <t>Les prix s'entendent TTC</t>
  </si>
  <si>
    <t>PROGRAMME DE SERVICES NUMERIQUES DE COORDINATION ETICSS DU GRADES BFC</t>
  </si>
  <si>
    <t>DETAIL QUANTITATIF ESTIMATIF (DQE)</t>
  </si>
  <si>
    <t>Les valeurs portées dans le document ne sont pas contractuelles et ne servent qu'à l'analyse des offres</t>
  </si>
  <si>
    <t>Nombre d'UO</t>
  </si>
  <si>
    <t>Année 1</t>
  </si>
  <si>
    <t>Année 2</t>
  </si>
  <si>
    <t>Commentaires</t>
  </si>
  <si>
    <t>1500 utilisateurs actifs en moyenne par trimestre</t>
  </si>
  <si>
    <t>2300 utilisateurs actifs en moyenne par trimestre</t>
  </si>
  <si>
    <t>Volumétrie de 50 J.H. par incrément</t>
  </si>
  <si>
    <t>Volumétrie de 100 J.H. par incrément</t>
  </si>
  <si>
    <t>Eléments de variabilité</t>
  </si>
  <si>
    <t>A distance</t>
  </si>
  <si>
    <t>Sur site</t>
  </si>
  <si>
    <t>Total</t>
  </si>
  <si>
    <t>Chaque case colorisée en verte doit être complétée d'un prix en conformité avec le prix de l'unité d'œuvre mentionné au BPU</t>
  </si>
  <si>
    <t>Prix Unitaire (TTC)</t>
  </si>
  <si>
    <t>Prix total (TTC)</t>
  </si>
  <si>
    <t>Prix Total (TTC)</t>
  </si>
  <si>
    <t>Commande unique</t>
  </si>
  <si>
    <t>Commande au trimestre</t>
  </si>
  <si>
    <t>Commande au trimestre
En fonction des services gérés, des SLA et du plan d'amélioration</t>
  </si>
  <si>
    <t>Forfait de 10 incidents "Bloquant"</t>
  </si>
  <si>
    <t>Forfait de 10 incidents "Majeur"</t>
  </si>
  <si>
    <t>Forfait de 10 incidents "Mineur"</t>
  </si>
  <si>
    <t>Commande au trimestre
5/7 heures étendues (8h-20h)</t>
  </si>
  <si>
    <t>Socle jusqu'à 500</t>
  </si>
  <si>
    <t>De 501 à 1000</t>
  </si>
  <si>
    <t>De 1001 à 2000</t>
  </si>
  <si>
    <t>Au-delà de 2001</t>
  </si>
  <si>
    <t>Commande à l'incrément</t>
  </si>
  <si>
    <t>4.1.1</t>
  </si>
  <si>
    <t>4.2.1</t>
  </si>
  <si>
    <t>4.2.2</t>
  </si>
  <si>
    <t>4.5.1</t>
  </si>
  <si>
    <t>TJ à distance</t>
  </si>
  <si>
    <t>TJ sur site</t>
  </si>
  <si>
    <t>Année 3 si renouvellement</t>
  </si>
  <si>
    <t>Année 4 si renouvellement</t>
  </si>
  <si>
    <t>Le scénario 1 correspond à une prévision pour le fonctionnement global du projet sur 4 années (2 initiales + 2 renouvellements) avec une variation des usages entre les 4 années</t>
  </si>
  <si>
    <t>La notation liée au prix prendra en compte les éléments totaux dans les 2 scénarii affichés par le code
couleur violet/fonds blanc</t>
  </si>
  <si>
    <t>TOTAL SCENARIO 1</t>
  </si>
  <si>
    <t>TOTAL SCENARIO 2</t>
  </si>
  <si>
    <t>TOTAL GENERAL</t>
  </si>
  <si>
    <t>Récapitulatif des prix</t>
  </si>
  <si>
    <t>€uros TTC</t>
  </si>
  <si>
    <t>Montant TTC</t>
  </si>
  <si>
    <t>Le scénario 2 correspond à une commande pour une prestation sur devis sur 4 ans dont l'objet est un développement SI fictif de la conception à sa mise en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</si>
</sst>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&quot;€&quot;_-;\-* #,##0.00\ &quot;€&quot;_-;_-* &quot;-&quot;??\ &quot;€&quot;_-;_-@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4"/>
      <color theme="0"/>
      <name val="Calibri"/>
      <family val="2"/>
    </font>
    <font>
      <b/>
      <sz val="15"/>
      <color theme="0"/>
      <name val="Calibri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6E3BC"/>
        <bgColor rgb="FFD6E3B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1"/>
    <xf numFmtId="44" fontId="17" fillId="0" borderId="0" applyFont="0" applyFill="0" applyBorder="0" applyAlignment="0" applyProtection="0"/>
  </cellStyleXfs>
  <cellXfs count="126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0" fillId="3" borderId="2" xfId="0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vertical="center"/>
    </xf>
    <xf numFmtId="164" fontId="6" fillId="2" borderId="3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16" fillId="0" borderId="1" xfId="1" applyFont="1" applyAlignment="1">
      <alignment horizontal="center"/>
    </xf>
    <xf numFmtId="0" fontId="4" fillId="0" borderId="1" xfId="1"/>
    <xf numFmtId="0" fontId="4" fillId="0" borderId="1" xfId="1" applyAlignment="1">
      <alignment vertical="center"/>
    </xf>
    <xf numFmtId="0" fontId="3" fillId="0" borderId="1" xfId="1" applyFont="1" applyAlignment="1">
      <alignment horizontal="center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vertical="center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vertical="center"/>
    </xf>
    <xf numFmtId="164" fontId="6" fillId="2" borderId="4" xfId="0" applyNumberFormat="1" applyFont="1" applyFill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vertical="center"/>
    </xf>
    <xf numFmtId="0" fontId="6" fillId="0" borderId="2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4" fontId="0" fillId="0" borderId="2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6" fillId="0" borderId="23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6" fillId="0" borderId="14" xfId="0" applyNumberFormat="1" applyFont="1" applyBorder="1" applyAlignment="1">
      <alignment vertical="center"/>
    </xf>
    <xf numFmtId="164" fontId="6" fillId="0" borderId="11" xfId="0" applyNumberFormat="1" applyFont="1" applyBorder="1" applyAlignment="1">
      <alignment vertical="center"/>
    </xf>
    <xf numFmtId="0" fontId="8" fillId="4" borderId="9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vertical="center"/>
    </xf>
    <xf numFmtId="0" fontId="0" fillId="0" borderId="35" xfId="0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44" fontId="18" fillId="7" borderId="2" xfId="0" applyNumberFormat="1" applyFont="1" applyFill="1" applyBorder="1" applyAlignment="1">
      <alignment vertical="center"/>
    </xf>
    <xf numFmtId="164" fontId="18" fillId="7" borderId="37" xfId="0" applyNumberFormat="1" applyFont="1" applyFill="1" applyBorder="1" applyAlignment="1">
      <alignment vertical="center"/>
    </xf>
    <xf numFmtId="0" fontId="1" fillId="0" borderId="43" xfId="1" applyFont="1" applyBorder="1"/>
    <xf numFmtId="44" fontId="18" fillId="7" borderId="44" xfId="2" applyFont="1" applyFill="1" applyBorder="1"/>
    <xf numFmtId="0" fontId="1" fillId="0" borderId="45" xfId="1" applyFont="1" applyBorder="1"/>
    <xf numFmtId="44" fontId="18" fillId="7" borderId="46" xfId="2" applyFont="1" applyFill="1" applyBorder="1"/>
    <xf numFmtId="0" fontId="1" fillId="0" borderId="38" xfId="1" applyFont="1" applyBorder="1"/>
    <xf numFmtId="44" fontId="18" fillId="7" borderId="42" xfId="1" applyNumberFormat="1" applyFont="1" applyFill="1" applyBorder="1"/>
    <xf numFmtId="0" fontId="1" fillId="0" borderId="38" xfId="1" applyFont="1" applyBorder="1" applyAlignment="1">
      <alignment horizontal="center"/>
    </xf>
    <xf numFmtId="0" fontId="1" fillId="0" borderId="43" xfId="1" applyFont="1" applyBorder="1" applyAlignment="1">
      <alignment wrapText="1"/>
    </xf>
    <xf numFmtId="44" fontId="18" fillId="7" borderId="44" xfId="2" applyFont="1" applyFill="1" applyBorder="1" applyAlignment="1">
      <alignment horizontal="center" vertical="center"/>
    </xf>
    <xf numFmtId="0" fontId="4" fillId="0" borderId="39" xfId="1" applyBorder="1"/>
    <xf numFmtId="0" fontId="4" fillId="0" borderId="41" xfId="1" applyBorder="1"/>
    <xf numFmtId="0" fontId="15" fillId="0" borderId="47" xfId="1" applyFont="1" applyBorder="1" applyAlignment="1">
      <alignment vertical="center"/>
    </xf>
    <xf numFmtId="0" fontId="4" fillId="0" borderId="48" xfId="1" applyBorder="1" applyAlignment="1">
      <alignment vertical="center"/>
    </xf>
    <xf numFmtId="0" fontId="3" fillId="0" borderId="48" xfId="1" applyFont="1" applyBorder="1"/>
    <xf numFmtId="0" fontId="3" fillId="0" borderId="48" xfId="1" applyFont="1" applyBorder="1" applyAlignment="1">
      <alignment wrapText="1"/>
    </xf>
    <xf numFmtId="0" fontId="1" fillId="0" borderId="48" xfId="1" applyFont="1" applyBorder="1" applyAlignment="1">
      <alignment wrapText="1"/>
    </xf>
    <xf numFmtId="0" fontId="1" fillId="0" borderId="42" xfId="1" applyFont="1" applyBorder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3" fillId="5" borderId="3" xfId="0" quotePrefix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15" fillId="8" borderId="39" xfId="0" applyFont="1" applyFill="1" applyBorder="1" applyAlignment="1">
      <alignment horizontal="center" vertical="center"/>
    </xf>
    <xf numFmtId="0" fontId="15" fillId="8" borderId="40" xfId="0" applyFont="1" applyFill="1" applyBorder="1" applyAlignment="1">
      <alignment horizontal="center" vertical="center"/>
    </xf>
    <xf numFmtId="0" fontId="15" fillId="8" borderId="4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CF121A55-9F15-488C-9797-36BC2EA269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94C58-C8A7-4A15-BB26-FA8474E196EF}">
  <dimension ref="A1:B18"/>
  <sheetViews>
    <sheetView workbookViewId="0">
      <selection activeCell="G24" sqref="G24"/>
    </sheetView>
  </sheetViews>
  <sheetFormatPr baseColWidth="10" defaultColWidth="11.54296875" defaultRowHeight="14.5" x14ac:dyDescent="0.35"/>
  <cols>
    <col min="1" max="1" width="92.7265625" style="18" customWidth="1"/>
    <col min="2" max="2" width="19.54296875" style="18" customWidth="1"/>
    <col min="3" max="16384" width="11.54296875" style="18"/>
  </cols>
  <sheetData>
    <row r="1" spans="1:2" ht="15.5" x14ac:dyDescent="0.35">
      <c r="A1" s="17" t="s">
        <v>63</v>
      </c>
    </row>
    <row r="2" spans="1:2" x14ac:dyDescent="0.35">
      <c r="A2" s="20" t="s">
        <v>64</v>
      </c>
    </row>
    <row r="3" spans="1:2" x14ac:dyDescent="0.35">
      <c r="A3" s="19"/>
    </row>
    <row r="4" spans="1:2" ht="15" thickBot="1" x14ac:dyDescent="0.4">
      <c r="A4" s="19"/>
    </row>
    <row r="5" spans="1:2" x14ac:dyDescent="0.35">
      <c r="A5" s="101" t="s">
        <v>61</v>
      </c>
    </row>
    <row r="6" spans="1:2" x14ac:dyDescent="0.35">
      <c r="A6" s="102"/>
    </row>
    <row r="7" spans="1:2" x14ac:dyDescent="0.35">
      <c r="A7" s="103" t="s">
        <v>65</v>
      </c>
    </row>
    <row r="8" spans="1:2" ht="29" x14ac:dyDescent="0.35">
      <c r="A8" s="104" t="s">
        <v>78</v>
      </c>
    </row>
    <row r="9" spans="1:2" x14ac:dyDescent="0.35">
      <c r="A9" s="103" t="s">
        <v>62</v>
      </c>
    </row>
    <row r="10" spans="1:2" ht="29" x14ac:dyDescent="0.35">
      <c r="A10" s="105" t="s">
        <v>102</v>
      </c>
    </row>
    <row r="11" spans="1:2" ht="29.5" thickBot="1" x14ac:dyDescent="0.4">
      <c r="A11" s="106" t="s">
        <v>110</v>
      </c>
    </row>
    <row r="12" spans="1:2" ht="15" thickBot="1" x14ac:dyDescent="0.4"/>
    <row r="13" spans="1:2" ht="29.5" thickBot="1" x14ac:dyDescent="0.4">
      <c r="A13" s="97" t="s">
        <v>103</v>
      </c>
      <c r="B13" s="98" t="s">
        <v>108</v>
      </c>
    </row>
    <row r="14" spans="1:2" ht="15" thickBot="1" x14ac:dyDescent="0.4">
      <c r="A14" s="99"/>
      <c r="B14" s="100"/>
    </row>
    <row r="15" spans="1:2" ht="15" thickBot="1" x14ac:dyDescent="0.4">
      <c r="A15" s="94" t="s">
        <v>107</v>
      </c>
      <c r="B15" s="96" t="s">
        <v>109</v>
      </c>
    </row>
    <row r="16" spans="1:2" x14ac:dyDescent="0.35">
      <c r="A16" s="90" t="s">
        <v>104</v>
      </c>
      <c r="B16" s="91">
        <f>'Scénario 1 - TMA'!I29+'Scénario 1 - TMA'!M29+'Scénario 1 - TMA'!Q29+'Scénario 1 - TMA'!U29</f>
        <v>0</v>
      </c>
    </row>
    <row r="17" spans="1:2" ht="15" thickBot="1" x14ac:dyDescent="0.4">
      <c r="A17" s="92" t="s">
        <v>105</v>
      </c>
      <c r="B17" s="93">
        <f>'Scénario 2 - Devis prestations'!J15+'Scénario 2 - Devis prestations'!O15+'Scénario 2 - Devis prestations'!T15+'Scénario 2 - Devis prestations'!Y15</f>
        <v>0</v>
      </c>
    </row>
    <row r="18" spans="1:2" ht="15" thickBot="1" x14ac:dyDescent="0.4">
      <c r="A18" s="94" t="s">
        <v>106</v>
      </c>
      <c r="B18" s="95">
        <f>B16+B17</f>
        <v>0</v>
      </c>
    </row>
  </sheetData>
  <pageMargins left="0.23622047244094491" right="0.23622047244094491" top="0.19685039370078741" bottom="0.15748031496062992" header="0.31496062992125984" footer="0.31496062992125984"/>
  <pageSetup paperSize="9" scale="95" orientation="landscape" verticalDpi="0" r:id="rId1"/>
  <headerFooter>
    <oddHeader>&amp;L&amp;G&amp;RConsultation n°2020-0001-INFRA_HE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F8EF1-9C11-4FCE-87A5-B50361F72E76}">
  <sheetPr>
    <tabColor theme="5" tint="0.39997558519241921"/>
  </sheetPr>
  <dimension ref="A1:W841"/>
  <sheetViews>
    <sheetView topLeftCell="A20" zoomScale="70" zoomScaleNormal="70" workbookViewId="0">
      <selection activeCell="G2" sqref="G2:J2"/>
    </sheetView>
  </sheetViews>
  <sheetFormatPr baseColWidth="10" defaultColWidth="14.453125" defaultRowHeight="14.5" x14ac:dyDescent="0.35"/>
  <cols>
    <col min="1" max="1" width="4.7265625" style="4" customWidth="1"/>
    <col min="2" max="2" width="4.453125" style="4" customWidth="1"/>
    <col min="3" max="3" width="8.54296875" style="4" bestFit="1" customWidth="1"/>
    <col min="4" max="4" width="34.453125" style="4" customWidth="1"/>
    <col min="5" max="5" width="19.54296875" style="4" bestFit="1" customWidth="1"/>
    <col min="6" max="6" width="57.453125" style="4" bestFit="1" customWidth="1"/>
    <col min="7" max="7" width="9.26953125" style="4" bestFit="1" customWidth="1"/>
    <col min="8" max="8" width="11.81640625" style="4" bestFit="1" customWidth="1"/>
    <col min="9" max="9" width="16" style="4" customWidth="1"/>
    <col min="10" max="10" width="18.54296875" style="61" customWidth="1"/>
    <col min="11" max="11" width="9.26953125" style="4" customWidth="1"/>
    <col min="12" max="12" width="11.81640625" style="4" bestFit="1" customWidth="1"/>
    <col min="13" max="13" width="15" style="4" customWidth="1"/>
    <col min="14" max="14" width="19.453125" style="61" customWidth="1"/>
    <col min="15" max="15" width="8.453125" style="4" customWidth="1"/>
    <col min="16" max="22" width="14.453125" style="4"/>
    <col min="23" max="23" width="18.7265625" style="4" customWidth="1"/>
    <col min="24" max="24" width="34" style="4" bestFit="1" customWidth="1"/>
    <col min="25" max="16384" width="14.453125" style="4"/>
  </cols>
  <sheetData>
    <row r="1" spans="1:23" ht="15" thickBot="1" x14ac:dyDescent="0.4"/>
    <row r="2" spans="1:23" ht="20" thickBot="1" x14ac:dyDescent="0.4">
      <c r="A2" s="10"/>
      <c r="B2" s="21" t="s">
        <v>7</v>
      </c>
      <c r="C2" s="22"/>
      <c r="D2" s="22"/>
      <c r="E2" s="22"/>
      <c r="F2" s="22"/>
      <c r="G2" s="113" t="s">
        <v>67</v>
      </c>
      <c r="H2" s="114"/>
      <c r="I2" s="114"/>
      <c r="J2" s="115"/>
      <c r="K2" s="116" t="s">
        <v>68</v>
      </c>
      <c r="L2" s="116"/>
      <c r="M2" s="116"/>
      <c r="N2" s="117"/>
      <c r="O2" s="116" t="s">
        <v>100</v>
      </c>
      <c r="P2" s="116"/>
      <c r="Q2" s="116"/>
      <c r="R2" s="117"/>
      <c r="S2" s="116" t="s">
        <v>101</v>
      </c>
      <c r="T2" s="116"/>
      <c r="U2" s="116"/>
      <c r="V2" s="117"/>
      <c r="W2" s="61"/>
    </row>
    <row r="3" spans="1:23" ht="29" x14ac:dyDescent="0.35">
      <c r="B3" s="12"/>
      <c r="C3" s="27" t="s">
        <v>0</v>
      </c>
      <c r="D3" s="28" t="s">
        <v>1</v>
      </c>
      <c r="E3" s="63" t="s">
        <v>2</v>
      </c>
      <c r="F3" s="62" t="s">
        <v>74</v>
      </c>
      <c r="G3" s="23" t="s">
        <v>66</v>
      </c>
      <c r="H3" s="86" t="s">
        <v>79</v>
      </c>
      <c r="I3" s="86" t="s">
        <v>80</v>
      </c>
      <c r="J3" s="54" t="s">
        <v>69</v>
      </c>
      <c r="K3" s="84" t="s">
        <v>66</v>
      </c>
      <c r="L3" s="83" t="s">
        <v>79</v>
      </c>
      <c r="M3" s="86" t="s">
        <v>80</v>
      </c>
      <c r="N3" s="54" t="s">
        <v>69</v>
      </c>
      <c r="O3" s="84" t="s">
        <v>66</v>
      </c>
      <c r="P3" s="83" t="s">
        <v>79</v>
      </c>
      <c r="Q3" s="86" t="s">
        <v>80</v>
      </c>
      <c r="R3" s="54" t="s">
        <v>69</v>
      </c>
      <c r="S3" s="84" t="s">
        <v>66</v>
      </c>
      <c r="T3" s="83" t="s">
        <v>79</v>
      </c>
      <c r="U3" s="86" t="s">
        <v>80</v>
      </c>
      <c r="V3" s="54" t="s">
        <v>69</v>
      </c>
    </row>
    <row r="4" spans="1:23" ht="18.5" x14ac:dyDescent="0.35">
      <c r="A4" s="1"/>
      <c r="B4" s="2"/>
      <c r="C4" s="39" t="s">
        <v>28</v>
      </c>
      <c r="D4" s="82" t="s">
        <v>4</v>
      </c>
      <c r="E4" s="67" t="s">
        <v>8</v>
      </c>
      <c r="F4" s="68" t="s">
        <v>82</v>
      </c>
      <c r="G4" s="31">
        <v>1</v>
      </c>
      <c r="H4" s="32"/>
      <c r="I4" s="49">
        <f>G4*H4</f>
        <v>0</v>
      </c>
      <c r="J4" s="55"/>
      <c r="K4" s="29">
        <v>0</v>
      </c>
      <c r="L4" s="13"/>
      <c r="M4" s="49">
        <f>K4*L4</f>
        <v>0</v>
      </c>
      <c r="N4" s="56"/>
      <c r="O4" s="29">
        <v>0</v>
      </c>
      <c r="P4" s="13"/>
      <c r="Q4" s="49">
        <f>O4*P4</f>
        <v>0</v>
      </c>
      <c r="R4" s="56"/>
      <c r="S4" s="29">
        <v>0</v>
      </c>
      <c r="T4" s="13"/>
      <c r="U4" s="49">
        <f>S4*T4</f>
        <v>0</v>
      </c>
      <c r="V4" s="56"/>
    </row>
    <row r="5" spans="1:23" ht="18.5" x14ac:dyDescent="0.35">
      <c r="A5" s="1"/>
      <c r="B5" s="2"/>
      <c r="C5" s="39" t="s">
        <v>29</v>
      </c>
      <c r="D5" s="82" t="s">
        <v>27</v>
      </c>
      <c r="E5" s="67" t="s">
        <v>8</v>
      </c>
      <c r="F5" s="68" t="s">
        <v>82</v>
      </c>
      <c r="G5" s="24">
        <v>1</v>
      </c>
      <c r="H5" s="13"/>
      <c r="I5" s="50">
        <f t="shared" ref="I5:I28" si="0">G5*H5</f>
        <v>0</v>
      </c>
      <c r="J5" s="56"/>
      <c r="K5" s="29">
        <v>0</v>
      </c>
      <c r="L5" s="13"/>
      <c r="M5" s="50">
        <f t="shared" ref="M5:M28" si="1">K5*L5</f>
        <v>0</v>
      </c>
      <c r="N5" s="56"/>
      <c r="O5" s="29">
        <v>0</v>
      </c>
      <c r="P5" s="13"/>
      <c r="Q5" s="50">
        <f t="shared" ref="Q5:Q28" si="2">O5*P5</f>
        <v>0</v>
      </c>
      <c r="R5" s="56"/>
      <c r="S5" s="29">
        <v>0</v>
      </c>
      <c r="T5" s="13"/>
      <c r="U5" s="50">
        <f t="shared" ref="U5:U28" si="3">S5*T5</f>
        <v>0</v>
      </c>
      <c r="V5" s="56"/>
    </row>
    <row r="6" spans="1:23" ht="18.5" x14ac:dyDescent="0.35">
      <c r="A6" s="1"/>
      <c r="B6" s="2"/>
      <c r="C6" s="39" t="s">
        <v>30</v>
      </c>
      <c r="D6" s="82" t="s">
        <v>3</v>
      </c>
      <c r="E6" s="67" t="s">
        <v>9</v>
      </c>
      <c r="F6" s="68" t="s">
        <v>83</v>
      </c>
      <c r="G6" s="24">
        <v>4</v>
      </c>
      <c r="H6" s="13"/>
      <c r="I6" s="50">
        <f t="shared" si="0"/>
        <v>0</v>
      </c>
      <c r="J6" s="56"/>
      <c r="K6" s="29">
        <v>4</v>
      </c>
      <c r="L6" s="13"/>
      <c r="M6" s="50">
        <f t="shared" si="1"/>
        <v>0</v>
      </c>
      <c r="N6" s="56"/>
      <c r="O6" s="29">
        <v>4</v>
      </c>
      <c r="P6" s="13"/>
      <c r="Q6" s="50">
        <f t="shared" si="2"/>
        <v>0</v>
      </c>
      <c r="R6" s="56"/>
      <c r="S6" s="29">
        <v>4</v>
      </c>
      <c r="T6" s="13"/>
      <c r="U6" s="50">
        <f t="shared" si="3"/>
        <v>0</v>
      </c>
      <c r="V6" s="56"/>
    </row>
    <row r="7" spans="1:23" ht="29" x14ac:dyDescent="0.35">
      <c r="B7" s="2"/>
      <c r="C7" s="39" t="s">
        <v>31</v>
      </c>
      <c r="D7" s="118" t="s">
        <v>10</v>
      </c>
      <c r="E7" s="67" t="s">
        <v>9</v>
      </c>
      <c r="F7" s="68" t="s">
        <v>84</v>
      </c>
      <c r="G7" s="24">
        <v>4</v>
      </c>
      <c r="H7" s="13"/>
      <c r="I7" s="50">
        <f t="shared" si="0"/>
        <v>0</v>
      </c>
      <c r="J7" s="56"/>
      <c r="K7" s="29">
        <v>4</v>
      </c>
      <c r="L7" s="13"/>
      <c r="M7" s="50">
        <f t="shared" si="1"/>
        <v>0</v>
      </c>
      <c r="N7" s="56"/>
      <c r="O7" s="29">
        <v>4</v>
      </c>
      <c r="P7" s="13"/>
      <c r="Q7" s="50">
        <f t="shared" si="2"/>
        <v>0</v>
      </c>
      <c r="R7" s="56"/>
      <c r="S7" s="29">
        <v>4</v>
      </c>
      <c r="T7" s="13"/>
      <c r="U7" s="50">
        <f t="shared" si="3"/>
        <v>0</v>
      </c>
      <c r="V7" s="56"/>
    </row>
    <row r="8" spans="1:23" ht="18.5" x14ac:dyDescent="0.35">
      <c r="B8" s="2"/>
      <c r="C8" s="39" t="s">
        <v>32</v>
      </c>
      <c r="D8" s="118"/>
      <c r="E8" s="67" t="s">
        <v>8</v>
      </c>
      <c r="F8" s="68" t="s">
        <v>85</v>
      </c>
      <c r="G8" s="24">
        <v>1</v>
      </c>
      <c r="H8" s="13"/>
      <c r="I8" s="50">
        <f t="shared" si="0"/>
        <v>0</v>
      </c>
      <c r="J8" s="56"/>
      <c r="K8" s="24">
        <v>1</v>
      </c>
      <c r="L8" s="13"/>
      <c r="M8" s="50">
        <f t="shared" si="1"/>
        <v>0</v>
      </c>
      <c r="N8" s="56"/>
      <c r="O8" s="24">
        <v>1</v>
      </c>
      <c r="P8" s="13"/>
      <c r="Q8" s="50">
        <f t="shared" si="2"/>
        <v>0</v>
      </c>
      <c r="R8" s="56"/>
      <c r="S8" s="24">
        <v>1</v>
      </c>
      <c r="T8" s="13"/>
      <c r="U8" s="50">
        <f t="shared" si="3"/>
        <v>0</v>
      </c>
      <c r="V8" s="56"/>
    </row>
    <row r="9" spans="1:23" ht="18.5" x14ac:dyDescent="0.35">
      <c r="B9" s="2"/>
      <c r="C9" s="39" t="s">
        <v>33</v>
      </c>
      <c r="D9" s="118"/>
      <c r="E9" s="67" t="s">
        <v>8</v>
      </c>
      <c r="F9" s="68" t="s">
        <v>86</v>
      </c>
      <c r="G9" s="24">
        <v>4</v>
      </c>
      <c r="H9" s="13"/>
      <c r="I9" s="50">
        <f t="shared" si="0"/>
        <v>0</v>
      </c>
      <c r="J9" s="56"/>
      <c r="K9" s="24">
        <v>2</v>
      </c>
      <c r="L9" s="13"/>
      <c r="M9" s="50">
        <f t="shared" si="1"/>
        <v>0</v>
      </c>
      <c r="N9" s="56"/>
      <c r="O9" s="24">
        <v>2</v>
      </c>
      <c r="P9" s="13"/>
      <c r="Q9" s="50">
        <f t="shared" si="2"/>
        <v>0</v>
      </c>
      <c r="R9" s="56"/>
      <c r="S9" s="24">
        <v>2</v>
      </c>
      <c r="T9" s="13"/>
      <c r="U9" s="50">
        <f t="shared" si="3"/>
        <v>0</v>
      </c>
      <c r="V9" s="56"/>
    </row>
    <row r="10" spans="1:23" ht="18.5" x14ac:dyDescent="0.35">
      <c r="B10" s="2"/>
      <c r="C10" s="39" t="s">
        <v>34</v>
      </c>
      <c r="D10" s="118"/>
      <c r="E10" s="67" t="s">
        <v>8</v>
      </c>
      <c r="F10" s="68" t="s">
        <v>87</v>
      </c>
      <c r="G10" s="24">
        <v>2</v>
      </c>
      <c r="H10" s="13"/>
      <c r="I10" s="50">
        <f t="shared" si="0"/>
        <v>0</v>
      </c>
      <c r="J10" s="56"/>
      <c r="K10" s="24">
        <v>1</v>
      </c>
      <c r="L10" s="13"/>
      <c r="M10" s="50">
        <f t="shared" si="1"/>
        <v>0</v>
      </c>
      <c r="N10" s="56"/>
      <c r="O10" s="24">
        <v>1</v>
      </c>
      <c r="P10" s="13"/>
      <c r="Q10" s="50">
        <f t="shared" si="2"/>
        <v>0</v>
      </c>
      <c r="R10" s="56"/>
      <c r="S10" s="24">
        <v>1</v>
      </c>
      <c r="T10" s="13"/>
      <c r="U10" s="50">
        <f t="shared" si="3"/>
        <v>0</v>
      </c>
      <c r="V10" s="56"/>
    </row>
    <row r="11" spans="1:23" ht="29" x14ac:dyDescent="0.35">
      <c r="B11" s="2"/>
      <c r="C11" s="39" t="s">
        <v>35</v>
      </c>
      <c r="D11" s="107" t="s">
        <v>25</v>
      </c>
      <c r="E11" s="67" t="s">
        <v>9</v>
      </c>
      <c r="F11" s="68" t="s">
        <v>88</v>
      </c>
      <c r="G11" s="24">
        <v>4</v>
      </c>
      <c r="H11" s="13"/>
      <c r="I11" s="50">
        <f t="shared" si="0"/>
        <v>0</v>
      </c>
      <c r="J11" s="56"/>
      <c r="K11" s="29">
        <v>4</v>
      </c>
      <c r="L11" s="13"/>
      <c r="M11" s="50">
        <f t="shared" si="1"/>
        <v>0</v>
      </c>
      <c r="N11" s="56"/>
      <c r="O11" s="29">
        <v>4</v>
      </c>
      <c r="P11" s="13"/>
      <c r="Q11" s="50">
        <f t="shared" si="2"/>
        <v>0</v>
      </c>
      <c r="R11" s="56"/>
      <c r="S11" s="29">
        <v>4</v>
      </c>
      <c r="T11" s="13"/>
      <c r="U11" s="50">
        <f t="shared" si="3"/>
        <v>0</v>
      </c>
      <c r="V11" s="56"/>
    </row>
    <row r="12" spans="1:23" ht="18.5" x14ac:dyDescent="0.35">
      <c r="B12" s="2"/>
      <c r="C12" s="39" t="s">
        <v>36</v>
      </c>
      <c r="D12" s="108"/>
      <c r="E12" s="67" t="s">
        <v>8</v>
      </c>
      <c r="F12" s="68" t="s">
        <v>85</v>
      </c>
      <c r="G12" s="24">
        <v>1</v>
      </c>
      <c r="H12" s="13"/>
      <c r="I12" s="50">
        <f t="shared" si="0"/>
        <v>0</v>
      </c>
      <c r="J12" s="56"/>
      <c r="K12" s="24">
        <v>1</v>
      </c>
      <c r="L12" s="13"/>
      <c r="M12" s="50">
        <f t="shared" si="1"/>
        <v>0</v>
      </c>
      <c r="N12" s="56"/>
      <c r="O12" s="24">
        <v>1</v>
      </c>
      <c r="P12" s="13"/>
      <c r="Q12" s="50">
        <f t="shared" si="2"/>
        <v>0</v>
      </c>
      <c r="R12" s="56"/>
      <c r="S12" s="24">
        <v>1</v>
      </c>
      <c r="T12" s="13"/>
      <c r="U12" s="50">
        <f t="shared" si="3"/>
        <v>0</v>
      </c>
      <c r="V12" s="56"/>
    </row>
    <row r="13" spans="1:23" ht="18.5" x14ac:dyDescent="0.35">
      <c r="B13" s="2"/>
      <c r="C13" s="39" t="s">
        <v>37</v>
      </c>
      <c r="D13" s="108"/>
      <c r="E13" s="67" t="s">
        <v>8</v>
      </c>
      <c r="F13" s="68" t="s">
        <v>86</v>
      </c>
      <c r="G13" s="24">
        <v>6</v>
      </c>
      <c r="H13" s="13"/>
      <c r="I13" s="50">
        <f t="shared" si="0"/>
        <v>0</v>
      </c>
      <c r="J13" s="56"/>
      <c r="K13" s="24">
        <v>4</v>
      </c>
      <c r="L13" s="13"/>
      <c r="M13" s="50">
        <f t="shared" si="1"/>
        <v>0</v>
      </c>
      <c r="N13" s="56"/>
      <c r="O13" s="24">
        <v>4</v>
      </c>
      <c r="P13" s="13"/>
      <c r="Q13" s="50">
        <f t="shared" si="2"/>
        <v>0</v>
      </c>
      <c r="R13" s="56"/>
      <c r="S13" s="24">
        <v>4</v>
      </c>
      <c r="T13" s="13"/>
      <c r="U13" s="50">
        <f t="shared" si="3"/>
        <v>0</v>
      </c>
      <c r="V13" s="56"/>
    </row>
    <row r="14" spans="1:23" ht="18.5" x14ac:dyDescent="0.35">
      <c r="B14" s="2"/>
      <c r="C14" s="39" t="s">
        <v>38</v>
      </c>
      <c r="D14" s="108"/>
      <c r="E14" s="67" t="s">
        <v>8</v>
      </c>
      <c r="F14" s="68" t="s">
        <v>87</v>
      </c>
      <c r="G14" s="24">
        <v>5</v>
      </c>
      <c r="H14" s="13"/>
      <c r="I14" s="50">
        <f t="shared" si="0"/>
        <v>0</v>
      </c>
      <c r="J14" s="56"/>
      <c r="K14" s="24">
        <v>2</v>
      </c>
      <c r="L14" s="13"/>
      <c r="M14" s="50">
        <f t="shared" si="1"/>
        <v>0</v>
      </c>
      <c r="N14" s="56"/>
      <c r="O14" s="24">
        <v>2</v>
      </c>
      <c r="P14" s="13"/>
      <c r="Q14" s="50">
        <f t="shared" si="2"/>
        <v>0</v>
      </c>
      <c r="R14" s="56"/>
      <c r="S14" s="24">
        <v>2</v>
      </c>
      <c r="T14" s="13"/>
      <c r="U14" s="50">
        <f t="shared" si="3"/>
        <v>0</v>
      </c>
      <c r="V14" s="56"/>
    </row>
    <row r="15" spans="1:23" ht="29" x14ac:dyDescent="0.35">
      <c r="A15" s="1"/>
      <c r="B15" s="2"/>
      <c r="C15" s="39" t="s">
        <v>39</v>
      </c>
      <c r="D15" s="107" t="s">
        <v>26</v>
      </c>
      <c r="E15" s="67" t="s">
        <v>9</v>
      </c>
      <c r="F15" s="68" t="s">
        <v>88</v>
      </c>
      <c r="G15" s="24">
        <v>4</v>
      </c>
      <c r="H15" s="13"/>
      <c r="I15" s="50">
        <f t="shared" si="0"/>
        <v>0</v>
      </c>
      <c r="J15" s="56"/>
      <c r="K15" s="29">
        <v>4</v>
      </c>
      <c r="L15" s="13"/>
      <c r="M15" s="50">
        <f t="shared" si="1"/>
        <v>0</v>
      </c>
      <c r="N15" s="56"/>
      <c r="O15" s="29">
        <v>4</v>
      </c>
      <c r="P15" s="13"/>
      <c r="Q15" s="50">
        <f t="shared" si="2"/>
        <v>0</v>
      </c>
      <c r="R15" s="56"/>
      <c r="S15" s="29">
        <v>4</v>
      </c>
      <c r="T15" s="13"/>
      <c r="U15" s="50">
        <f t="shared" si="3"/>
        <v>0</v>
      </c>
      <c r="V15" s="56"/>
    </row>
    <row r="16" spans="1:23" ht="18.5" x14ac:dyDescent="0.35">
      <c r="A16" s="1"/>
      <c r="B16" s="2"/>
      <c r="C16" s="39" t="s">
        <v>40</v>
      </c>
      <c r="D16" s="108"/>
      <c r="E16" s="67" t="s">
        <v>8</v>
      </c>
      <c r="F16" s="68" t="s">
        <v>85</v>
      </c>
      <c r="G16" s="24">
        <v>2</v>
      </c>
      <c r="H16" s="13"/>
      <c r="I16" s="50">
        <f t="shared" si="0"/>
        <v>0</v>
      </c>
      <c r="J16" s="56"/>
      <c r="K16" s="24">
        <v>2</v>
      </c>
      <c r="L16" s="13"/>
      <c r="M16" s="50">
        <f t="shared" si="1"/>
        <v>0</v>
      </c>
      <c r="N16" s="56"/>
      <c r="O16" s="24">
        <v>2</v>
      </c>
      <c r="P16" s="13"/>
      <c r="Q16" s="50">
        <f t="shared" si="2"/>
        <v>0</v>
      </c>
      <c r="R16" s="56"/>
      <c r="S16" s="24">
        <v>2</v>
      </c>
      <c r="T16" s="13"/>
      <c r="U16" s="50">
        <f t="shared" si="3"/>
        <v>0</v>
      </c>
      <c r="V16" s="56"/>
    </row>
    <row r="17" spans="1:22" ht="18.5" x14ac:dyDescent="0.35">
      <c r="A17" s="1"/>
      <c r="B17" s="2"/>
      <c r="C17" s="39" t="s">
        <v>41</v>
      </c>
      <c r="D17" s="108"/>
      <c r="E17" s="67" t="s">
        <v>8</v>
      </c>
      <c r="F17" s="68" t="s">
        <v>86</v>
      </c>
      <c r="G17" s="24">
        <v>4</v>
      </c>
      <c r="H17" s="13"/>
      <c r="I17" s="50">
        <f t="shared" si="0"/>
        <v>0</v>
      </c>
      <c r="J17" s="56"/>
      <c r="K17" s="24">
        <v>4</v>
      </c>
      <c r="L17" s="13"/>
      <c r="M17" s="50">
        <f t="shared" si="1"/>
        <v>0</v>
      </c>
      <c r="N17" s="56"/>
      <c r="O17" s="24">
        <v>4</v>
      </c>
      <c r="P17" s="13"/>
      <c r="Q17" s="50">
        <f t="shared" si="2"/>
        <v>0</v>
      </c>
      <c r="R17" s="56"/>
      <c r="S17" s="24">
        <v>4</v>
      </c>
      <c r="T17" s="13"/>
      <c r="U17" s="50">
        <f t="shared" si="3"/>
        <v>0</v>
      </c>
      <c r="V17" s="56"/>
    </row>
    <row r="18" spans="1:22" ht="19" thickBot="1" x14ac:dyDescent="0.4">
      <c r="B18" s="2"/>
      <c r="C18" s="42" t="s">
        <v>42</v>
      </c>
      <c r="D18" s="109"/>
      <c r="E18" s="69" t="s">
        <v>8</v>
      </c>
      <c r="F18" s="70" t="s">
        <v>87</v>
      </c>
      <c r="G18" s="24">
        <v>2</v>
      </c>
      <c r="H18" s="33"/>
      <c r="I18" s="51">
        <f t="shared" si="0"/>
        <v>0</v>
      </c>
      <c r="J18" s="56"/>
      <c r="K18" s="24">
        <v>2</v>
      </c>
      <c r="L18" s="33"/>
      <c r="M18" s="51">
        <f t="shared" si="1"/>
        <v>0</v>
      </c>
      <c r="N18" s="56"/>
      <c r="O18" s="24">
        <v>2</v>
      </c>
      <c r="P18" s="33"/>
      <c r="Q18" s="51">
        <f t="shared" si="2"/>
        <v>0</v>
      </c>
      <c r="R18" s="56"/>
      <c r="S18" s="24">
        <v>2</v>
      </c>
      <c r="T18" s="33"/>
      <c r="U18" s="51">
        <f t="shared" si="3"/>
        <v>0</v>
      </c>
      <c r="V18" s="56"/>
    </row>
    <row r="19" spans="1:22" ht="29" x14ac:dyDescent="0.35">
      <c r="B19" s="12"/>
      <c r="C19" s="34" t="s">
        <v>43</v>
      </c>
      <c r="D19" s="35" t="s">
        <v>60</v>
      </c>
      <c r="E19" s="71" t="s">
        <v>8</v>
      </c>
      <c r="F19" s="72" t="s">
        <v>82</v>
      </c>
      <c r="G19" s="36">
        <v>1</v>
      </c>
      <c r="H19" s="37"/>
      <c r="I19" s="52">
        <f t="shared" si="0"/>
        <v>0</v>
      </c>
      <c r="J19" s="57"/>
      <c r="K19" s="38">
        <v>0</v>
      </c>
      <c r="L19" s="37"/>
      <c r="M19" s="52">
        <f t="shared" si="1"/>
        <v>0</v>
      </c>
      <c r="N19" s="57"/>
      <c r="O19" s="38">
        <v>0</v>
      </c>
      <c r="P19" s="37"/>
      <c r="Q19" s="52">
        <f t="shared" si="2"/>
        <v>0</v>
      </c>
      <c r="R19" s="57"/>
      <c r="S19" s="38">
        <v>0</v>
      </c>
      <c r="T19" s="37"/>
      <c r="U19" s="52">
        <f t="shared" si="3"/>
        <v>0</v>
      </c>
      <c r="V19" s="57"/>
    </row>
    <row r="20" spans="1:22" ht="18.5" x14ac:dyDescent="0.35">
      <c r="B20" s="12"/>
      <c r="C20" s="39" t="s">
        <v>44</v>
      </c>
      <c r="D20" s="110" t="s">
        <v>59</v>
      </c>
      <c r="E20" s="67" t="s">
        <v>11</v>
      </c>
      <c r="F20" s="68" t="s">
        <v>89</v>
      </c>
      <c r="G20" s="24">
        <v>4</v>
      </c>
      <c r="H20" s="13"/>
      <c r="I20" s="50">
        <f t="shared" si="0"/>
        <v>0</v>
      </c>
      <c r="J20" s="111" t="s">
        <v>70</v>
      </c>
      <c r="K20" s="29">
        <v>4</v>
      </c>
      <c r="L20" s="13"/>
      <c r="M20" s="50">
        <f t="shared" si="1"/>
        <v>0</v>
      </c>
      <c r="N20" s="111" t="s">
        <v>71</v>
      </c>
      <c r="O20" s="29">
        <v>4</v>
      </c>
      <c r="P20" s="13"/>
      <c r="Q20" s="50">
        <f t="shared" si="2"/>
        <v>0</v>
      </c>
      <c r="R20" s="111" t="s">
        <v>71</v>
      </c>
      <c r="S20" s="29">
        <v>4</v>
      </c>
      <c r="T20" s="13"/>
      <c r="U20" s="50">
        <f t="shared" si="3"/>
        <v>0</v>
      </c>
      <c r="V20" s="111" t="s">
        <v>71</v>
      </c>
    </row>
    <row r="21" spans="1:22" ht="18.5" x14ac:dyDescent="0.35">
      <c r="B21" s="12"/>
      <c r="C21" s="39" t="s">
        <v>45</v>
      </c>
      <c r="D21" s="110"/>
      <c r="E21" s="67" t="s">
        <v>11</v>
      </c>
      <c r="F21" s="68" t="s">
        <v>90</v>
      </c>
      <c r="G21" s="24">
        <v>4</v>
      </c>
      <c r="H21" s="13"/>
      <c r="I21" s="50">
        <f t="shared" si="0"/>
        <v>0</v>
      </c>
      <c r="J21" s="112"/>
      <c r="K21" s="29">
        <v>4</v>
      </c>
      <c r="L21" s="13"/>
      <c r="M21" s="50">
        <f t="shared" si="1"/>
        <v>0</v>
      </c>
      <c r="N21" s="112"/>
      <c r="O21" s="29">
        <v>4</v>
      </c>
      <c r="P21" s="13"/>
      <c r="Q21" s="50">
        <f t="shared" si="2"/>
        <v>0</v>
      </c>
      <c r="R21" s="112"/>
      <c r="S21" s="29">
        <v>4</v>
      </c>
      <c r="T21" s="13"/>
      <c r="U21" s="50">
        <f t="shared" si="3"/>
        <v>0</v>
      </c>
      <c r="V21" s="112"/>
    </row>
    <row r="22" spans="1:22" ht="18.5" x14ac:dyDescent="0.35">
      <c r="B22" s="12"/>
      <c r="C22" s="39" t="s">
        <v>46</v>
      </c>
      <c r="D22" s="110"/>
      <c r="E22" s="67" t="s">
        <v>11</v>
      </c>
      <c r="F22" s="68" t="s">
        <v>91</v>
      </c>
      <c r="G22" s="24">
        <v>4</v>
      </c>
      <c r="H22" s="13"/>
      <c r="I22" s="50">
        <f t="shared" si="0"/>
        <v>0</v>
      </c>
      <c r="J22" s="112"/>
      <c r="K22" s="29">
        <v>8</v>
      </c>
      <c r="L22" s="13"/>
      <c r="M22" s="50">
        <f t="shared" si="1"/>
        <v>0</v>
      </c>
      <c r="N22" s="112"/>
      <c r="O22" s="29">
        <v>8</v>
      </c>
      <c r="P22" s="13"/>
      <c r="Q22" s="50">
        <f t="shared" si="2"/>
        <v>0</v>
      </c>
      <c r="R22" s="112"/>
      <c r="S22" s="29">
        <v>8</v>
      </c>
      <c r="T22" s="13"/>
      <c r="U22" s="50">
        <f t="shared" si="3"/>
        <v>0</v>
      </c>
      <c r="V22" s="112"/>
    </row>
    <row r="23" spans="1:22" ht="18.5" x14ac:dyDescent="0.35">
      <c r="B23" s="12"/>
      <c r="C23" s="39" t="s">
        <v>47</v>
      </c>
      <c r="D23" s="110"/>
      <c r="E23" s="67" t="s">
        <v>11</v>
      </c>
      <c r="F23" s="68" t="s">
        <v>92</v>
      </c>
      <c r="G23" s="24">
        <v>0</v>
      </c>
      <c r="H23" s="13"/>
      <c r="I23" s="50">
        <f t="shared" si="0"/>
        <v>0</v>
      </c>
      <c r="J23" s="112"/>
      <c r="K23" s="29">
        <f>0.6*4</f>
        <v>2.4</v>
      </c>
      <c r="L23" s="13"/>
      <c r="M23" s="50">
        <f t="shared" si="1"/>
        <v>0</v>
      </c>
      <c r="N23" s="112"/>
      <c r="O23" s="29">
        <f>0.6*4</f>
        <v>2.4</v>
      </c>
      <c r="P23" s="13"/>
      <c r="Q23" s="50">
        <f t="shared" si="2"/>
        <v>0</v>
      </c>
      <c r="R23" s="112"/>
      <c r="S23" s="29">
        <f>0.6*4</f>
        <v>2.4</v>
      </c>
      <c r="T23" s="13"/>
      <c r="U23" s="50">
        <f t="shared" si="3"/>
        <v>0</v>
      </c>
      <c r="V23" s="112"/>
    </row>
    <row r="24" spans="1:22" ht="43.5" x14ac:dyDescent="0.35">
      <c r="B24" s="12"/>
      <c r="C24" s="39" t="s">
        <v>48</v>
      </c>
      <c r="D24" s="82" t="s">
        <v>14</v>
      </c>
      <c r="E24" s="67" t="s">
        <v>5</v>
      </c>
      <c r="F24" s="68" t="s">
        <v>93</v>
      </c>
      <c r="G24" s="24">
        <v>4</v>
      </c>
      <c r="H24" s="13"/>
      <c r="I24" s="50">
        <f t="shared" si="0"/>
        <v>0</v>
      </c>
      <c r="J24" s="58" t="s">
        <v>72</v>
      </c>
      <c r="K24" s="29">
        <v>4</v>
      </c>
      <c r="L24" s="13"/>
      <c r="M24" s="50">
        <f t="shared" si="1"/>
        <v>0</v>
      </c>
      <c r="N24" s="58" t="s">
        <v>73</v>
      </c>
      <c r="O24" s="29">
        <v>4</v>
      </c>
      <c r="P24" s="13"/>
      <c r="Q24" s="50">
        <f t="shared" si="2"/>
        <v>0</v>
      </c>
      <c r="R24" s="58" t="s">
        <v>73</v>
      </c>
      <c r="S24" s="29">
        <v>4</v>
      </c>
      <c r="T24" s="13"/>
      <c r="U24" s="50">
        <f t="shared" si="3"/>
        <v>0</v>
      </c>
      <c r="V24" s="58" t="s">
        <v>73</v>
      </c>
    </row>
    <row r="25" spans="1:22" ht="19" thickBot="1" x14ac:dyDescent="0.4">
      <c r="B25" s="12"/>
      <c r="C25" s="40" t="s">
        <v>49</v>
      </c>
      <c r="D25" s="41" t="s">
        <v>12</v>
      </c>
      <c r="E25" s="73" t="s">
        <v>9</v>
      </c>
      <c r="F25" s="74" t="s">
        <v>83</v>
      </c>
      <c r="G25" s="25">
        <v>4</v>
      </c>
      <c r="H25" s="26"/>
      <c r="I25" s="53">
        <f t="shared" si="0"/>
        <v>0</v>
      </c>
      <c r="J25" s="59"/>
      <c r="K25" s="30">
        <v>4</v>
      </c>
      <c r="L25" s="26"/>
      <c r="M25" s="53">
        <f t="shared" si="1"/>
        <v>0</v>
      </c>
      <c r="N25" s="59"/>
      <c r="O25" s="30">
        <v>4</v>
      </c>
      <c r="P25" s="26"/>
      <c r="Q25" s="53">
        <f t="shared" si="2"/>
        <v>0</v>
      </c>
      <c r="R25" s="59"/>
      <c r="S25" s="30">
        <v>4</v>
      </c>
      <c r="T25" s="26"/>
      <c r="U25" s="53">
        <f t="shared" si="3"/>
        <v>0</v>
      </c>
      <c r="V25" s="59"/>
    </row>
    <row r="26" spans="1:22" ht="18.5" x14ac:dyDescent="0.35">
      <c r="B26" s="12"/>
      <c r="C26" s="43" t="s">
        <v>50</v>
      </c>
      <c r="D26" s="44" t="s">
        <v>13</v>
      </c>
      <c r="E26" s="75" t="s">
        <v>8</v>
      </c>
      <c r="F26" s="76" t="s">
        <v>82</v>
      </c>
      <c r="G26" s="31">
        <v>1</v>
      </c>
      <c r="H26" s="32"/>
      <c r="I26" s="49">
        <f t="shared" si="0"/>
        <v>0</v>
      </c>
      <c r="J26" s="55"/>
      <c r="K26" s="45">
        <v>0</v>
      </c>
      <c r="L26" s="32"/>
      <c r="M26" s="49">
        <f t="shared" si="1"/>
        <v>0</v>
      </c>
      <c r="N26" s="55"/>
      <c r="O26" s="45">
        <v>0</v>
      </c>
      <c r="P26" s="32"/>
      <c r="Q26" s="49">
        <f t="shared" si="2"/>
        <v>0</v>
      </c>
      <c r="R26" s="55"/>
      <c r="S26" s="45">
        <v>0</v>
      </c>
      <c r="T26" s="32"/>
      <c r="U26" s="49">
        <f t="shared" si="3"/>
        <v>0</v>
      </c>
      <c r="V26" s="55"/>
    </row>
    <row r="27" spans="1:22" ht="18.5" x14ac:dyDescent="0.35">
      <c r="B27" s="12"/>
      <c r="C27" s="39" t="s">
        <v>51</v>
      </c>
      <c r="D27" s="82" t="s">
        <v>12</v>
      </c>
      <c r="E27" s="67" t="s">
        <v>9</v>
      </c>
      <c r="F27" s="68" t="s">
        <v>83</v>
      </c>
      <c r="G27" s="24">
        <v>4</v>
      </c>
      <c r="H27" s="13"/>
      <c r="I27" s="50">
        <f t="shared" si="0"/>
        <v>0</v>
      </c>
      <c r="J27" s="56"/>
      <c r="K27" s="29">
        <v>4</v>
      </c>
      <c r="L27" s="13"/>
      <c r="M27" s="50">
        <f t="shared" si="1"/>
        <v>0</v>
      </c>
      <c r="N27" s="56"/>
      <c r="O27" s="29">
        <v>4</v>
      </c>
      <c r="P27" s="13"/>
      <c r="Q27" s="50">
        <f t="shared" si="2"/>
        <v>0</v>
      </c>
      <c r="R27" s="56"/>
      <c r="S27" s="29">
        <v>4</v>
      </c>
      <c r="T27" s="13"/>
      <c r="U27" s="50">
        <f t="shared" si="3"/>
        <v>0</v>
      </c>
      <c r="V27" s="56"/>
    </row>
    <row r="28" spans="1:22" ht="44" thickBot="1" x14ac:dyDescent="0.4">
      <c r="B28" s="12"/>
      <c r="C28" s="40" t="s">
        <v>52</v>
      </c>
      <c r="D28" s="41" t="s">
        <v>14</v>
      </c>
      <c r="E28" s="73" t="s">
        <v>5</v>
      </c>
      <c r="F28" s="74" t="s">
        <v>93</v>
      </c>
      <c r="G28" s="25">
        <v>4</v>
      </c>
      <c r="H28" s="26"/>
      <c r="I28" s="53">
        <f t="shared" si="0"/>
        <v>0</v>
      </c>
      <c r="J28" s="80" t="s">
        <v>72</v>
      </c>
      <c r="K28" s="30">
        <v>4</v>
      </c>
      <c r="L28" s="26"/>
      <c r="M28" s="53">
        <f t="shared" si="1"/>
        <v>0</v>
      </c>
      <c r="N28" s="80" t="s">
        <v>73</v>
      </c>
      <c r="O28" s="30">
        <v>4</v>
      </c>
      <c r="P28" s="26"/>
      <c r="Q28" s="53">
        <f t="shared" si="2"/>
        <v>0</v>
      </c>
      <c r="R28" s="80" t="s">
        <v>73</v>
      </c>
      <c r="S28" s="30">
        <v>4</v>
      </c>
      <c r="T28" s="26"/>
      <c r="U28" s="53">
        <f t="shared" si="3"/>
        <v>0</v>
      </c>
      <c r="V28" s="80" t="s">
        <v>73</v>
      </c>
    </row>
    <row r="29" spans="1:22" ht="19" thickBot="1" x14ac:dyDescent="0.4">
      <c r="B29" s="2"/>
      <c r="C29" s="65"/>
      <c r="D29" s="11"/>
      <c r="E29" s="64"/>
      <c r="F29" s="66" t="s">
        <v>77</v>
      </c>
      <c r="G29" s="77"/>
      <c r="H29" s="78"/>
      <c r="I29" s="89">
        <f>SUM(I4:I28)</f>
        <v>0</v>
      </c>
      <c r="J29" s="60"/>
      <c r="K29" s="79"/>
      <c r="L29" s="78"/>
      <c r="M29" s="89">
        <f>SUM(M4:M28)</f>
        <v>0</v>
      </c>
      <c r="N29" s="60"/>
      <c r="O29" s="79"/>
      <c r="P29" s="78"/>
      <c r="Q29" s="89">
        <f>SUM(Q4:Q28)</f>
        <v>0</v>
      </c>
      <c r="R29" s="60"/>
      <c r="S29" s="79"/>
      <c r="T29" s="78"/>
      <c r="U29" s="89">
        <f>SUM(U4:U28)</f>
        <v>0</v>
      </c>
      <c r="V29" s="60"/>
    </row>
    <row r="30" spans="1:22" ht="18.5" x14ac:dyDescent="0.35">
      <c r="B30" s="2"/>
      <c r="C30" s="3"/>
      <c r="G30" s="9"/>
      <c r="J30" s="60"/>
    </row>
    <row r="31" spans="1:22" ht="18.5" x14ac:dyDescent="0.35">
      <c r="B31" s="2"/>
      <c r="C31" s="3"/>
      <c r="G31" s="9"/>
    </row>
    <row r="32" spans="1:22" ht="18.5" x14ac:dyDescent="0.35">
      <c r="B32" s="2"/>
      <c r="C32" s="3"/>
      <c r="G32" s="9"/>
    </row>
    <row r="33" spans="2:7" ht="18.5" x14ac:dyDescent="0.35">
      <c r="B33" s="2"/>
      <c r="C33" s="3"/>
      <c r="G33" s="9"/>
    </row>
    <row r="34" spans="2:7" ht="18.5" x14ac:dyDescent="0.35">
      <c r="B34" s="2"/>
      <c r="C34" s="3"/>
      <c r="G34" s="9"/>
    </row>
    <row r="35" spans="2:7" ht="18.5" x14ac:dyDescent="0.35">
      <c r="B35" s="2"/>
      <c r="C35" s="3"/>
      <c r="G35" s="9"/>
    </row>
    <row r="36" spans="2:7" ht="18.5" x14ac:dyDescent="0.35">
      <c r="B36" s="2"/>
      <c r="C36" s="3"/>
      <c r="G36" s="9"/>
    </row>
    <row r="37" spans="2:7" ht="18.5" x14ac:dyDescent="0.35">
      <c r="B37" s="2"/>
      <c r="C37" s="3"/>
      <c r="G37" s="9"/>
    </row>
    <row r="38" spans="2:7" ht="18.5" x14ac:dyDescent="0.35">
      <c r="B38" s="2"/>
      <c r="C38" s="3"/>
      <c r="G38" s="9"/>
    </row>
    <row r="39" spans="2:7" ht="18.5" x14ac:dyDescent="0.35">
      <c r="B39" s="2"/>
      <c r="C39" s="3"/>
      <c r="G39" s="9"/>
    </row>
    <row r="40" spans="2:7" ht="18.5" x14ac:dyDescent="0.35">
      <c r="B40" s="2"/>
      <c r="C40" s="3"/>
      <c r="G40" s="9"/>
    </row>
    <row r="41" spans="2:7" ht="18.5" x14ac:dyDescent="0.35">
      <c r="B41" s="2"/>
      <c r="C41" s="3"/>
      <c r="G41" s="9"/>
    </row>
    <row r="42" spans="2:7" ht="18.5" x14ac:dyDescent="0.35">
      <c r="B42" s="2"/>
      <c r="C42" s="3"/>
      <c r="G42" s="9"/>
    </row>
    <row r="43" spans="2:7" ht="18.5" x14ac:dyDescent="0.35">
      <c r="B43" s="2"/>
      <c r="C43" s="3"/>
      <c r="G43" s="9"/>
    </row>
    <row r="44" spans="2:7" ht="18.5" x14ac:dyDescent="0.35">
      <c r="B44" s="2"/>
      <c r="C44" s="3"/>
      <c r="G44" s="9"/>
    </row>
    <row r="45" spans="2:7" ht="18.5" x14ac:dyDescent="0.35">
      <c r="B45" s="2"/>
      <c r="C45" s="3"/>
      <c r="G45" s="9"/>
    </row>
    <row r="46" spans="2:7" ht="18.5" x14ac:dyDescent="0.35">
      <c r="B46" s="2"/>
      <c r="C46" s="3"/>
      <c r="G46" s="9"/>
    </row>
    <row r="47" spans="2:7" ht="18.5" x14ac:dyDescent="0.35">
      <c r="B47" s="2"/>
      <c r="C47" s="3"/>
      <c r="G47" s="9"/>
    </row>
    <row r="48" spans="2:7" ht="18.5" x14ac:dyDescent="0.35">
      <c r="B48" s="2"/>
      <c r="C48" s="3"/>
      <c r="G48" s="9"/>
    </row>
    <row r="49" spans="2:7" ht="18.5" x14ac:dyDescent="0.35">
      <c r="B49" s="2"/>
      <c r="C49" s="3"/>
      <c r="G49" s="9"/>
    </row>
    <row r="50" spans="2:7" ht="18.5" x14ac:dyDescent="0.35">
      <c r="B50" s="2"/>
      <c r="C50" s="3"/>
      <c r="G50" s="9"/>
    </row>
    <row r="51" spans="2:7" ht="18.5" x14ac:dyDescent="0.35">
      <c r="B51" s="2"/>
      <c r="C51" s="3"/>
      <c r="G51" s="9"/>
    </row>
    <row r="52" spans="2:7" ht="18.5" x14ac:dyDescent="0.35">
      <c r="B52" s="2"/>
      <c r="C52" s="3"/>
      <c r="G52" s="9"/>
    </row>
    <row r="53" spans="2:7" ht="18.5" x14ac:dyDescent="0.35">
      <c r="B53" s="2"/>
      <c r="C53" s="3"/>
      <c r="G53" s="9"/>
    </row>
    <row r="54" spans="2:7" ht="18.5" x14ac:dyDescent="0.35">
      <c r="B54" s="2"/>
      <c r="C54" s="3"/>
      <c r="G54" s="9"/>
    </row>
    <row r="55" spans="2:7" ht="18.5" x14ac:dyDescent="0.35">
      <c r="B55" s="2"/>
      <c r="C55" s="3"/>
      <c r="G55" s="9"/>
    </row>
    <row r="56" spans="2:7" ht="18.5" x14ac:dyDescent="0.35">
      <c r="B56" s="2"/>
      <c r="C56" s="3"/>
      <c r="G56" s="9"/>
    </row>
    <row r="57" spans="2:7" ht="18.5" x14ac:dyDescent="0.35">
      <c r="B57" s="2"/>
      <c r="C57" s="3"/>
      <c r="G57" s="9"/>
    </row>
    <row r="58" spans="2:7" ht="18.5" x14ac:dyDescent="0.35">
      <c r="B58" s="2"/>
      <c r="C58" s="3"/>
      <c r="G58" s="9"/>
    </row>
    <row r="59" spans="2:7" ht="18.5" x14ac:dyDescent="0.35">
      <c r="B59" s="2"/>
      <c r="C59" s="3"/>
      <c r="G59" s="9"/>
    </row>
    <row r="60" spans="2:7" ht="18.5" x14ac:dyDescent="0.35">
      <c r="B60" s="2"/>
      <c r="C60" s="3"/>
      <c r="G60" s="9"/>
    </row>
    <row r="61" spans="2:7" ht="18.5" x14ac:dyDescent="0.35">
      <c r="B61" s="2"/>
      <c r="C61" s="3"/>
      <c r="G61" s="9"/>
    </row>
    <row r="62" spans="2:7" ht="18.5" x14ac:dyDescent="0.35">
      <c r="B62" s="2"/>
      <c r="C62" s="3"/>
      <c r="G62" s="9"/>
    </row>
    <row r="63" spans="2:7" ht="18.5" x14ac:dyDescent="0.35">
      <c r="B63" s="2"/>
      <c r="C63" s="3"/>
      <c r="G63" s="9"/>
    </row>
    <row r="64" spans="2:7" ht="18.5" x14ac:dyDescent="0.35">
      <c r="B64" s="2"/>
      <c r="C64" s="3"/>
      <c r="G64" s="9"/>
    </row>
    <row r="65" spans="2:7" ht="18.5" x14ac:dyDescent="0.35">
      <c r="B65" s="2"/>
      <c r="C65" s="3"/>
      <c r="G65" s="9"/>
    </row>
    <row r="66" spans="2:7" ht="18.5" x14ac:dyDescent="0.35">
      <c r="B66" s="2"/>
      <c r="C66" s="3"/>
      <c r="G66" s="9"/>
    </row>
    <row r="67" spans="2:7" ht="18.5" x14ac:dyDescent="0.35">
      <c r="B67" s="2"/>
      <c r="C67" s="3"/>
      <c r="G67" s="9"/>
    </row>
    <row r="68" spans="2:7" ht="18.5" x14ac:dyDescent="0.35">
      <c r="B68" s="2"/>
      <c r="C68" s="3"/>
      <c r="G68" s="9"/>
    </row>
    <row r="69" spans="2:7" ht="18.5" x14ac:dyDescent="0.35">
      <c r="B69" s="2"/>
      <c r="C69" s="3"/>
      <c r="G69" s="9"/>
    </row>
    <row r="70" spans="2:7" ht="18.5" x14ac:dyDescent="0.35">
      <c r="B70" s="2"/>
      <c r="C70" s="3"/>
      <c r="G70" s="9"/>
    </row>
    <row r="71" spans="2:7" ht="18.5" x14ac:dyDescent="0.35">
      <c r="B71" s="2"/>
      <c r="C71" s="3"/>
      <c r="G71" s="9"/>
    </row>
    <row r="72" spans="2:7" ht="18.5" x14ac:dyDescent="0.35">
      <c r="B72" s="2"/>
      <c r="C72" s="3"/>
      <c r="G72" s="9"/>
    </row>
    <row r="73" spans="2:7" ht="18.5" x14ac:dyDescent="0.35">
      <c r="B73" s="2"/>
      <c r="C73" s="3"/>
      <c r="G73" s="9"/>
    </row>
    <row r="74" spans="2:7" ht="18.5" x14ac:dyDescent="0.35">
      <c r="B74" s="2"/>
      <c r="C74" s="3"/>
      <c r="G74" s="9"/>
    </row>
    <row r="75" spans="2:7" ht="18.5" x14ac:dyDescent="0.35">
      <c r="B75" s="2"/>
      <c r="C75" s="3"/>
      <c r="G75" s="9"/>
    </row>
    <row r="76" spans="2:7" ht="18.5" x14ac:dyDescent="0.35">
      <c r="B76" s="2"/>
      <c r="C76" s="3"/>
      <c r="G76" s="9"/>
    </row>
    <row r="77" spans="2:7" ht="18.5" x14ac:dyDescent="0.35">
      <c r="B77" s="2"/>
      <c r="C77" s="3"/>
      <c r="G77" s="9"/>
    </row>
    <row r="78" spans="2:7" ht="18.5" x14ac:dyDescent="0.35">
      <c r="B78" s="2"/>
      <c r="C78" s="3"/>
      <c r="G78" s="9"/>
    </row>
    <row r="79" spans="2:7" ht="18.5" x14ac:dyDescent="0.35">
      <c r="B79" s="2"/>
      <c r="C79" s="3"/>
      <c r="G79" s="9"/>
    </row>
    <row r="80" spans="2:7" ht="18.5" x14ac:dyDescent="0.35">
      <c r="B80" s="2"/>
      <c r="C80" s="3"/>
      <c r="G80" s="9"/>
    </row>
    <row r="81" spans="2:7" ht="18.5" x14ac:dyDescent="0.35">
      <c r="B81" s="2"/>
      <c r="C81" s="3"/>
      <c r="G81" s="9"/>
    </row>
    <row r="82" spans="2:7" ht="18.5" x14ac:dyDescent="0.35">
      <c r="B82" s="2"/>
      <c r="C82" s="3"/>
      <c r="G82" s="9"/>
    </row>
    <row r="83" spans="2:7" ht="18.5" x14ac:dyDescent="0.35">
      <c r="B83" s="2"/>
      <c r="C83" s="3"/>
      <c r="G83" s="9"/>
    </row>
    <row r="84" spans="2:7" ht="18.5" x14ac:dyDescent="0.35">
      <c r="B84" s="2"/>
      <c r="C84" s="3"/>
      <c r="G84" s="9"/>
    </row>
    <row r="85" spans="2:7" ht="18.5" x14ac:dyDescent="0.35">
      <c r="B85" s="2"/>
      <c r="C85" s="3"/>
      <c r="G85" s="9"/>
    </row>
    <row r="86" spans="2:7" ht="18.5" x14ac:dyDescent="0.35">
      <c r="B86" s="2"/>
      <c r="C86" s="3"/>
      <c r="G86" s="9"/>
    </row>
    <row r="87" spans="2:7" ht="18.5" x14ac:dyDescent="0.35">
      <c r="B87" s="2"/>
      <c r="C87" s="3"/>
      <c r="G87" s="9"/>
    </row>
    <row r="88" spans="2:7" ht="18.5" x14ac:dyDescent="0.35">
      <c r="B88" s="2"/>
      <c r="C88" s="3"/>
      <c r="G88" s="9"/>
    </row>
    <row r="89" spans="2:7" ht="18.5" x14ac:dyDescent="0.35">
      <c r="B89" s="2"/>
      <c r="C89" s="3"/>
      <c r="G89" s="9"/>
    </row>
    <row r="90" spans="2:7" ht="18.5" x14ac:dyDescent="0.35">
      <c r="B90" s="2"/>
      <c r="C90" s="3"/>
      <c r="G90" s="9"/>
    </row>
    <row r="91" spans="2:7" ht="18.5" x14ac:dyDescent="0.35">
      <c r="B91" s="2"/>
      <c r="C91" s="3"/>
      <c r="G91" s="9"/>
    </row>
    <row r="92" spans="2:7" ht="18.5" x14ac:dyDescent="0.35">
      <c r="B92" s="2"/>
      <c r="C92" s="3"/>
      <c r="G92" s="9"/>
    </row>
    <row r="93" spans="2:7" ht="18.5" x14ac:dyDescent="0.35">
      <c r="B93" s="2"/>
      <c r="C93" s="3"/>
      <c r="G93" s="9"/>
    </row>
    <row r="94" spans="2:7" ht="18.5" x14ac:dyDescent="0.35">
      <c r="B94" s="2"/>
      <c r="C94" s="3"/>
      <c r="G94" s="9"/>
    </row>
    <row r="95" spans="2:7" ht="18.5" x14ac:dyDescent="0.35">
      <c r="B95" s="2"/>
      <c r="C95" s="3"/>
      <c r="G95" s="9"/>
    </row>
    <row r="96" spans="2:7" ht="18.5" x14ac:dyDescent="0.35">
      <c r="B96" s="2"/>
      <c r="C96" s="3"/>
      <c r="G96" s="9"/>
    </row>
    <row r="97" spans="2:7" ht="18.5" x14ac:dyDescent="0.35">
      <c r="B97" s="2"/>
      <c r="C97" s="3"/>
      <c r="G97" s="9"/>
    </row>
    <row r="98" spans="2:7" ht="18.5" x14ac:dyDescent="0.35">
      <c r="B98" s="2"/>
      <c r="C98" s="3"/>
      <c r="G98" s="9"/>
    </row>
    <row r="99" spans="2:7" ht="18.5" x14ac:dyDescent="0.35">
      <c r="B99" s="2"/>
      <c r="C99" s="3"/>
      <c r="G99" s="9"/>
    </row>
    <row r="100" spans="2:7" ht="18.5" x14ac:dyDescent="0.35">
      <c r="B100" s="2"/>
      <c r="C100" s="3"/>
      <c r="G100" s="9"/>
    </row>
    <row r="101" spans="2:7" ht="18.5" x14ac:dyDescent="0.35">
      <c r="B101" s="2"/>
      <c r="C101" s="3"/>
      <c r="G101" s="9"/>
    </row>
    <row r="102" spans="2:7" ht="18.5" x14ac:dyDescent="0.35">
      <c r="B102" s="2"/>
      <c r="C102" s="3"/>
      <c r="G102" s="9"/>
    </row>
    <row r="103" spans="2:7" ht="18.5" x14ac:dyDescent="0.35">
      <c r="B103" s="2"/>
      <c r="C103" s="3"/>
      <c r="G103" s="9"/>
    </row>
    <row r="104" spans="2:7" ht="18.5" x14ac:dyDescent="0.35">
      <c r="B104" s="2"/>
      <c r="C104" s="3"/>
      <c r="G104" s="9"/>
    </row>
    <row r="105" spans="2:7" ht="18.5" x14ac:dyDescent="0.35">
      <c r="B105" s="2"/>
      <c r="C105" s="3"/>
      <c r="G105" s="9"/>
    </row>
    <row r="106" spans="2:7" ht="18.5" x14ac:dyDescent="0.35">
      <c r="B106" s="2"/>
      <c r="C106" s="3"/>
      <c r="G106" s="9"/>
    </row>
    <row r="107" spans="2:7" ht="18.5" x14ac:dyDescent="0.35">
      <c r="B107" s="2"/>
      <c r="C107" s="3"/>
      <c r="G107" s="9"/>
    </row>
    <row r="108" spans="2:7" ht="18.5" x14ac:dyDescent="0.35">
      <c r="B108" s="2"/>
      <c r="C108" s="3"/>
      <c r="G108" s="9"/>
    </row>
    <row r="109" spans="2:7" ht="18.5" x14ac:dyDescent="0.35">
      <c r="B109" s="2"/>
      <c r="C109" s="3"/>
      <c r="G109" s="9"/>
    </row>
    <row r="110" spans="2:7" ht="18.5" x14ac:dyDescent="0.35">
      <c r="B110" s="2"/>
      <c r="C110" s="3"/>
      <c r="G110" s="9"/>
    </row>
    <row r="111" spans="2:7" ht="18.5" x14ac:dyDescent="0.35">
      <c r="B111" s="2"/>
      <c r="C111" s="3"/>
      <c r="G111" s="9"/>
    </row>
    <row r="112" spans="2:7" ht="18.5" x14ac:dyDescent="0.35">
      <c r="B112" s="2"/>
      <c r="C112" s="3"/>
      <c r="G112" s="9"/>
    </row>
    <row r="113" spans="2:7" ht="18.5" x14ac:dyDescent="0.35">
      <c r="B113" s="2"/>
      <c r="C113" s="3"/>
      <c r="G113" s="9"/>
    </row>
    <row r="114" spans="2:7" ht="18.5" x14ac:dyDescent="0.35">
      <c r="B114" s="2"/>
      <c r="C114" s="3"/>
      <c r="G114" s="9"/>
    </row>
    <row r="115" spans="2:7" ht="18.5" x14ac:dyDescent="0.35">
      <c r="B115" s="2"/>
      <c r="C115" s="3"/>
      <c r="G115" s="9"/>
    </row>
    <row r="116" spans="2:7" ht="18.5" x14ac:dyDescent="0.35">
      <c r="B116" s="2"/>
      <c r="C116" s="3"/>
      <c r="G116" s="9"/>
    </row>
    <row r="117" spans="2:7" ht="18.5" x14ac:dyDescent="0.35">
      <c r="B117" s="2"/>
      <c r="C117" s="3"/>
      <c r="G117" s="9"/>
    </row>
    <row r="118" spans="2:7" ht="18.5" x14ac:dyDescent="0.35">
      <c r="B118" s="2"/>
      <c r="C118" s="3"/>
      <c r="G118" s="9"/>
    </row>
    <row r="119" spans="2:7" ht="18.5" x14ac:dyDescent="0.35">
      <c r="B119" s="2"/>
      <c r="C119" s="3"/>
      <c r="G119" s="9"/>
    </row>
    <row r="120" spans="2:7" ht="18.5" x14ac:dyDescent="0.35">
      <c r="B120" s="2"/>
      <c r="C120" s="3"/>
      <c r="G120" s="9"/>
    </row>
    <row r="121" spans="2:7" ht="18.5" x14ac:dyDescent="0.35">
      <c r="B121" s="2"/>
      <c r="C121" s="3"/>
      <c r="G121" s="9"/>
    </row>
    <row r="122" spans="2:7" ht="18.5" x14ac:dyDescent="0.35">
      <c r="B122" s="2"/>
      <c r="C122" s="3"/>
      <c r="G122" s="9"/>
    </row>
    <row r="123" spans="2:7" ht="18.5" x14ac:dyDescent="0.35">
      <c r="B123" s="2"/>
      <c r="C123" s="3"/>
      <c r="G123" s="9"/>
    </row>
    <row r="124" spans="2:7" ht="18.5" x14ac:dyDescent="0.35">
      <c r="B124" s="2"/>
      <c r="C124" s="3"/>
      <c r="G124" s="9"/>
    </row>
    <row r="125" spans="2:7" ht="18.5" x14ac:dyDescent="0.35">
      <c r="B125" s="2"/>
      <c r="C125" s="3"/>
      <c r="G125" s="9"/>
    </row>
    <row r="126" spans="2:7" ht="18.5" x14ac:dyDescent="0.35">
      <c r="B126" s="2"/>
      <c r="C126" s="3"/>
      <c r="G126" s="9"/>
    </row>
    <row r="127" spans="2:7" ht="18.5" x14ac:dyDescent="0.35">
      <c r="B127" s="2"/>
      <c r="C127" s="3"/>
      <c r="G127" s="9"/>
    </row>
    <row r="128" spans="2:7" ht="18.5" x14ac:dyDescent="0.35">
      <c r="B128" s="2"/>
      <c r="C128" s="3"/>
      <c r="G128" s="9"/>
    </row>
    <row r="129" spans="2:7" ht="18.5" x14ac:dyDescent="0.35">
      <c r="B129" s="2"/>
      <c r="C129" s="3"/>
      <c r="G129" s="9"/>
    </row>
    <row r="130" spans="2:7" ht="18.5" x14ac:dyDescent="0.35">
      <c r="B130" s="2"/>
      <c r="C130" s="3"/>
      <c r="G130" s="9"/>
    </row>
    <row r="131" spans="2:7" ht="18.5" x14ac:dyDescent="0.35">
      <c r="B131" s="2"/>
      <c r="C131" s="3"/>
      <c r="G131" s="9"/>
    </row>
    <row r="132" spans="2:7" ht="18.5" x14ac:dyDescent="0.35">
      <c r="B132" s="2"/>
      <c r="C132" s="3"/>
      <c r="G132" s="9"/>
    </row>
    <row r="133" spans="2:7" ht="18.5" x14ac:dyDescent="0.35">
      <c r="B133" s="2"/>
      <c r="C133" s="3"/>
      <c r="G133" s="9"/>
    </row>
    <row r="134" spans="2:7" ht="18.5" x14ac:dyDescent="0.35">
      <c r="B134" s="2"/>
      <c r="C134" s="3"/>
      <c r="G134" s="9"/>
    </row>
    <row r="135" spans="2:7" ht="18.5" x14ac:dyDescent="0.35">
      <c r="B135" s="2"/>
      <c r="C135" s="3"/>
      <c r="G135" s="9"/>
    </row>
    <row r="136" spans="2:7" ht="18.5" x14ac:dyDescent="0.35">
      <c r="B136" s="2"/>
      <c r="C136" s="3"/>
      <c r="G136" s="9"/>
    </row>
    <row r="137" spans="2:7" ht="18.5" x14ac:dyDescent="0.35">
      <c r="B137" s="2"/>
      <c r="C137" s="3"/>
      <c r="G137" s="9"/>
    </row>
    <row r="138" spans="2:7" ht="18.5" x14ac:dyDescent="0.35">
      <c r="B138" s="2"/>
      <c r="C138" s="3"/>
      <c r="G138" s="9"/>
    </row>
    <row r="139" spans="2:7" ht="18.5" x14ac:dyDescent="0.35">
      <c r="B139" s="2"/>
      <c r="C139" s="3"/>
      <c r="G139" s="9"/>
    </row>
    <row r="140" spans="2:7" ht="18.5" x14ac:dyDescent="0.35">
      <c r="B140" s="2"/>
      <c r="C140" s="3"/>
      <c r="G140" s="9"/>
    </row>
    <row r="141" spans="2:7" ht="18.5" x14ac:dyDescent="0.35">
      <c r="B141" s="2"/>
      <c r="C141" s="3"/>
      <c r="G141" s="9"/>
    </row>
    <row r="142" spans="2:7" ht="18.5" x14ac:dyDescent="0.35">
      <c r="B142" s="2"/>
      <c r="C142" s="3"/>
      <c r="G142" s="9"/>
    </row>
    <row r="143" spans="2:7" ht="18.5" x14ac:dyDescent="0.35">
      <c r="B143" s="2"/>
      <c r="C143" s="3"/>
      <c r="G143" s="9"/>
    </row>
    <row r="144" spans="2:7" ht="18.5" x14ac:dyDescent="0.35">
      <c r="B144" s="2"/>
      <c r="C144" s="3"/>
      <c r="G144" s="9"/>
    </row>
    <row r="145" spans="2:7" ht="18.5" x14ac:dyDescent="0.35">
      <c r="B145" s="2"/>
      <c r="C145" s="3"/>
      <c r="G145" s="9"/>
    </row>
    <row r="146" spans="2:7" ht="18.5" x14ac:dyDescent="0.35">
      <c r="B146" s="2"/>
      <c r="C146" s="3"/>
      <c r="G146" s="9"/>
    </row>
    <row r="147" spans="2:7" ht="18.5" x14ac:dyDescent="0.35">
      <c r="B147" s="2"/>
      <c r="C147" s="3"/>
      <c r="G147" s="9"/>
    </row>
    <row r="148" spans="2:7" ht="18.5" x14ac:dyDescent="0.35">
      <c r="B148" s="2"/>
      <c r="C148" s="3"/>
      <c r="G148" s="9"/>
    </row>
    <row r="149" spans="2:7" ht="18.5" x14ac:dyDescent="0.35">
      <c r="B149" s="2"/>
      <c r="C149" s="3"/>
      <c r="G149" s="9"/>
    </row>
    <row r="150" spans="2:7" ht="18.5" x14ac:dyDescent="0.35">
      <c r="B150" s="2"/>
      <c r="C150" s="3"/>
      <c r="G150" s="9"/>
    </row>
    <row r="151" spans="2:7" ht="18.5" x14ac:dyDescent="0.35">
      <c r="B151" s="2"/>
      <c r="C151" s="3"/>
      <c r="G151" s="9"/>
    </row>
    <row r="152" spans="2:7" ht="18.5" x14ac:dyDescent="0.35">
      <c r="B152" s="2"/>
      <c r="C152" s="3"/>
      <c r="G152" s="9"/>
    </row>
    <row r="153" spans="2:7" ht="18.5" x14ac:dyDescent="0.35">
      <c r="B153" s="2"/>
      <c r="C153" s="3"/>
      <c r="G153" s="9"/>
    </row>
    <row r="154" spans="2:7" ht="18.5" x14ac:dyDescent="0.35">
      <c r="B154" s="2"/>
      <c r="C154" s="3"/>
      <c r="G154" s="9"/>
    </row>
    <row r="155" spans="2:7" ht="18.5" x14ac:dyDescent="0.35">
      <c r="B155" s="2"/>
      <c r="C155" s="3"/>
      <c r="G155" s="9"/>
    </row>
    <row r="156" spans="2:7" ht="18.5" x14ac:dyDescent="0.35">
      <c r="B156" s="2"/>
      <c r="C156" s="3"/>
      <c r="G156" s="9"/>
    </row>
    <row r="157" spans="2:7" ht="18.5" x14ac:dyDescent="0.35">
      <c r="B157" s="2"/>
      <c r="C157" s="3"/>
      <c r="G157" s="9"/>
    </row>
    <row r="158" spans="2:7" ht="18.5" x14ac:dyDescent="0.35">
      <c r="B158" s="2"/>
      <c r="C158" s="3"/>
      <c r="G158" s="9"/>
    </row>
    <row r="159" spans="2:7" ht="18.5" x14ac:dyDescent="0.35">
      <c r="B159" s="2"/>
      <c r="C159" s="3"/>
      <c r="G159" s="9"/>
    </row>
    <row r="160" spans="2:7" ht="18.5" x14ac:dyDescent="0.35">
      <c r="B160" s="2"/>
      <c r="C160" s="3"/>
      <c r="G160" s="9"/>
    </row>
    <row r="161" spans="2:7" ht="18.5" x14ac:dyDescent="0.35">
      <c r="B161" s="2"/>
      <c r="C161" s="3"/>
      <c r="G161" s="9"/>
    </row>
    <row r="162" spans="2:7" ht="18.5" x14ac:dyDescent="0.35">
      <c r="B162" s="2"/>
      <c r="C162" s="3"/>
      <c r="G162" s="9"/>
    </row>
    <row r="163" spans="2:7" ht="18.5" x14ac:dyDescent="0.35">
      <c r="B163" s="2"/>
      <c r="C163" s="3"/>
      <c r="G163" s="9"/>
    </row>
    <row r="164" spans="2:7" ht="18.5" x14ac:dyDescent="0.35">
      <c r="B164" s="2"/>
      <c r="C164" s="3"/>
      <c r="G164" s="9"/>
    </row>
    <row r="165" spans="2:7" ht="18.5" x14ac:dyDescent="0.35">
      <c r="B165" s="2"/>
      <c r="C165" s="3"/>
      <c r="G165" s="9"/>
    </row>
    <row r="166" spans="2:7" ht="18.5" x14ac:dyDescent="0.35">
      <c r="B166" s="2"/>
      <c r="C166" s="3"/>
      <c r="G166" s="9"/>
    </row>
    <row r="167" spans="2:7" ht="18.5" x14ac:dyDescent="0.35">
      <c r="B167" s="2"/>
      <c r="C167" s="3"/>
      <c r="G167" s="9"/>
    </row>
    <row r="168" spans="2:7" ht="18.5" x14ac:dyDescent="0.35">
      <c r="B168" s="2"/>
      <c r="C168" s="3"/>
      <c r="G168" s="9"/>
    </row>
    <row r="169" spans="2:7" ht="18.5" x14ac:dyDescent="0.35">
      <c r="B169" s="2"/>
      <c r="C169" s="3"/>
      <c r="G169" s="9"/>
    </row>
    <row r="170" spans="2:7" ht="18.5" x14ac:dyDescent="0.35">
      <c r="B170" s="2"/>
      <c r="C170" s="3"/>
      <c r="G170" s="9"/>
    </row>
    <row r="171" spans="2:7" ht="18.5" x14ac:dyDescent="0.35">
      <c r="B171" s="2"/>
      <c r="C171" s="3"/>
      <c r="G171" s="9"/>
    </row>
    <row r="172" spans="2:7" ht="18.5" x14ac:dyDescent="0.35">
      <c r="B172" s="2"/>
      <c r="C172" s="3"/>
      <c r="G172" s="9"/>
    </row>
    <row r="173" spans="2:7" ht="18.5" x14ac:dyDescent="0.35">
      <c r="B173" s="2"/>
      <c r="C173" s="3"/>
      <c r="G173" s="9"/>
    </row>
    <row r="174" spans="2:7" ht="18.5" x14ac:dyDescent="0.35">
      <c r="B174" s="2"/>
      <c r="C174" s="3"/>
      <c r="G174" s="9"/>
    </row>
    <row r="175" spans="2:7" ht="18.5" x14ac:dyDescent="0.35">
      <c r="B175" s="2"/>
      <c r="C175" s="3"/>
      <c r="G175" s="9"/>
    </row>
    <row r="176" spans="2:7" ht="18.5" x14ac:dyDescent="0.35">
      <c r="B176" s="2"/>
      <c r="C176" s="3"/>
      <c r="G176" s="9"/>
    </row>
    <row r="177" spans="2:7" ht="18.5" x14ac:dyDescent="0.35">
      <c r="B177" s="2"/>
      <c r="C177" s="3"/>
      <c r="G177" s="9"/>
    </row>
    <row r="178" spans="2:7" ht="18.5" x14ac:dyDescent="0.35">
      <c r="B178" s="2"/>
      <c r="C178" s="3"/>
      <c r="G178" s="9"/>
    </row>
    <row r="179" spans="2:7" ht="18.5" x14ac:dyDescent="0.35">
      <c r="B179" s="2"/>
      <c r="C179" s="3"/>
      <c r="G179" s="9"/>
    </row>
    <row r="180" spans="2:7" ht="18.5" x14ac:dyDescent="0.35">
      <c r="B180" s="2"/>
      <c r="C180" s="3"/>
      <c r="G180" s="9"/>
    </row>
    <row r="181" spans="2:7" ht="18.5" x14ac:dyDescent="0.35">
      <c r="B181" s="2"/>
      <c r="C181" s="3"/>
      <c r="G181" s="9"/>
    </row>
    <row r="182" spans="2:7" ht="18.5" x14ac:dyDescent="0.35">
      <c r="B182" s="2"/>
      <c r="C182" s="3"/>
      <c r="G182" s="9"/>
    </row>
    <row r="183" spans="2:7" ht="18.5" x14ac:dyDescent="0.35">
      <c r="B183" s="2"/>
      <c r="C183" s="3"/>
      <c r="G183" s="9"/>
    </row>
    <row r="184" spans="2:7" ht="18.5" x14ac:dyDescent="0.35">
      <c r="B184" s="2"/>
      <c r="C184" s="3"/>
      <c r="G184" s="9"/>
    </row>
    <row r="185" spans="2:7" ht="18.5" x14ac:dyDescent="0.35">
      <c r="B185" s="2"/>
      <c r="C185" s="3"/>
      <c r="G185" s="9"/>
    </row>
    <row r="186" spans="2:7" ht="18.5" x14ac:dyDescent="0.35">
      <c r="B186" s="2"/>
      <c r="C186" s="3"/>
      <c r="G186" s="9"/>
    </row>
    <row r="187" spans="2:7" ht="18.5" x14ac:dyDescent="0.35">
      <c r="B187" s="2"/>
      <c r="C187" s="3"/>
      <c r="G187" s="9"/>
    </row>
    <row r="188" spans="2:7" ht="18.5" x14ac:dyDescent="0.35">
      <c r="B188" s="2"/>
      <c r="C188" s="3"/>
      <c r="G188" s="9"/>
    </row>
    <row r="189" spans="2:7" ht="18.5" x14ac:dyDescent="0.35">
      <c r="B189" s="2"/>
      <c r="C189" s="3"/>
      <c r="G189" s="9"/>
    </row>
    <row r="190" spans="2:7" ht="18.5" x14ac:dyDescent="0.35">
      <c r="B190" s="2"/>
      <c r="C190" s="3"/>
      <c r="G190" s="9"/>
    </row>
    <row r="191" spans="2:7" ht="18.5" x14ac:dyDescent="0.35">
      <c r="B191" s="2"/>
      <c r="C191" s="3"/>
      <c r="G191" s="9"/>
    </row>
    <row r="192" spans="2:7" ht="18.5" x14ac:dyDescent="0.35">
      <c r="B192" s="2"/>
      <c r="C192" s="3"/>
      <c r="G192" s="9"/>
    </row>
    <row r="193" spans="2:7" ht="18.5" x14ac:dyDescent="0.35">
      <c r="B193" s="2"/>
      <c r="C193" s="3"/>
      <c r="G193" s="9"/>
    </row>
    <row r="194" spans="2:7" ht="18.5" x14ac:dyDescent="0.35">
      <c r="B194" s="2"/>
      <c r="C194" s="3"/>
      <c r="G194" s="9"/>
    </row>
    <row r="195" spans="2:7" ht="18.5" x14ac:dyDescent="0.35">
      <c r="B195" s="2"/>
      <c r="C195" s="3"/>
      <c r="G195" s="9"/>
    </row>
    <row r="196" spans="2:7" ht="18.5" x14ac:dyDescent="0.35">
      <c r="B196" s="2"/>
      <c r="C196" s="3"/>
      <c r="G196" s="9"/>
    </row>
    <row r="197" spans="2:7" ht="18.5" x14ac:dyDescent="0.35">
      <c r="B197" s="2"/>
      <c r="C197" s="3"/>
      <c r="G197" s="9"/>
    </row>
    <row r="198" spans="2:7" ht="18.5" x14ac:dyDescent="0.35">
      <c r="B198" s="2"/>
      <c r="C198" s="3"/>
      <c r="G198" s="9"/>
    </row>
    <row r="199" spans="2:7" ht="18.5" x14ac:dyDescent="0.35">
      <c r="B199" s="2"/>
      <c r="C199" s="3"/>
      <c r="G199" s="9"/>
    </row>
    <row r="200" spans="2:7" ht="18.5" x14ac:dyDescent="0.35">
      <c r="B200" s="2"/>
      <c r="C200" s="3"/>
      <c r="G200" s="9"/>
    </row>
    <row r="201" spans="2:7" ht="18.5" x14ac:dyDescent="0.35">
      <c r="B201" s="2"/>
      <c r="C201" s="3"/>
      <c r="G201" s="9"/>
    </row>
    <row r="202" spans="2:7" ht="18.5" x14ac:dyDescent="0.35">
      <c r="B202" s="2"/>
      <c r="C202" s="3"/>
      <c r="G202" s="9"/>
    </row>
    <row r="203" spans="2:7" ht="18.5" x14ac:dyDescent="0.35">
      <c r="B203" s="2"/>
      <c r="C203" s="3"/>
      <c r="G203" s="9"/>
    </row>
    <row r="204" spans="2:7" ht="18.5" x14ac:dyDescent="0.35">
      <c r="B204" s="2"/>
      <c r="C204" s="3"/>
      <c r="G204" s="9"/>
    </row>
    <row r="205" spans="2:7" ht="18.5" x14ac:dyDescent="0.35">
      <c r="B205" s="2"/>
      <c r="C205" s="3"/>
      <c r="G205" s="9"/>
    </row>
    <row r="206" spans="2:7" ht="18.5" x14ac:dyDescent="0.35">
      <c r="B206" s="2"/>
      <c r="C206" s="3"/>
      <c r="G206" s="9"/>
    </row>
    <row r="207" spans="2:7" ht="18.5" x14ac:dyDescent="0.35">
      <c r="B207" s="2"/>
      <c r="C207" s="3"/>
      <c r="G207" s="9"/>
    </row>
    <row r="208" spans="2:7" ht="18.5" x14ac:dyDescent="0.35">
      <c r="B208" s="2"/>
      <c r="C208" s="3"/>
      <c r="G208" s="9"/>
    </row>
    <row r="209" spans="2:7" ht="18.5" x14ac:dyDescent="0.35">
      <c r="B209" s="2"/>
      <c r="C209" s="3"/>
      <c r="G209" s="9"/>
    </row>
    <row r="210" spans="2:7" ht="18.5" x14ac:dyDescent="0.35">
      <c r="B210" s="2"/>
      <c r="C210" s="3"/>
      <c r="G210" s="9"/>
    </row>
    <row r="211" spans="2:7" ht="18.5" x14ac:dyDescent="0.35">
      <c r="B211" s="2"/>
      <c r="C211" s="3"/>
      <c r="G211" s="9"/>
    </row>
    <row r="212" spans="2:7" ht="18.5" x14ac:dyDescent="0.35">
      <c r="B212" s="2"/>
      <c r="C212" s="3"/>
      <c r="G212" s="9"/>
    </row>
    <row r="213" spans="2:7" ht="18.5" x14ac:dyDescent="0.35">
      <c r="B213" s="2"/>
      <c r="C213" s="3"/>
      <c r="G213" s="9"/>
    </row>
    <row r="214" spans="2:7" ht="18.5" x14ac:dyDescent="0.35">
      <c r="B214" s="2"/>
      <c r="C214" s="3"/>
      <c r="G214" s="9"/>
    </row>
    <row r="215" spans="2:7" ht="18.5" x14ac:dyDescent="0.35">
      <c r="B215" s="2"/>
      <c r="C215" s="3"/>
      <c r="G215" s="9"/>
    </row>
    <row r="216" spans="2:7" ht="18.5" x14ac:dyDescent="0.35">
      <c r="B216" s="2"/>
      <c r="C216" s="3"/>
      <c r="G216" s="9"/>
    </row>
    <row r="217" spans="2:7" ht="18.5" x14ac:dyDescent="0.35">
      <c r="B217" s="2"/>
      <c r="C217" s="3"/>
      <c r="G217" s="9"/>
    </row>
    <row r="218" spans="2:7" ht="18.5" x14ac:dyDescent="0.35">
      <c r="B218" s="2"/>
      <c r="C218" s="3"/>
      <c r="G218" s="9"/>
    </row>
    <row r="219" spans="2:7" ht="18.5" x14ac:dyDescent="0.35">
      <c r="B219" s="2"/>
      <c r="C219" s="3"/>
      <c r="G219" s="9"/>
    </row>
    <row r="220" spans="2:7" ht="18.5" x14ac:dyDescent="0.35">
      <c r="B220" s="2"/>
      <c r="C220" s="3"/>
      <c r="G220" s="9"/>
    </row>
    <row r="221" spans="2:7" ht="18.5" x14ac:dyDescent="0.35">
      <c r="B221" s="2"/>
      <c r="C221" s="3"/>
      <c r="G221" s="9"/>
    </row>
    <row r="222" spans="2:7" ht="18.5" x14ac:dyDescent="0.35">
      <c r="B222" s="2"/>
      <c r="C222" s="3"/>
      <c r="G222" s="9"/>
    </row>
    <row r="223" spans="2:7" ht="18.5" x14ac:dyDescent="0.35">
      <c r="B223" s="2"/>
      <c r="C223" s="3"/>
      <c r="G223" s="9"/>
    </row>
    <row r="224" spans="2:7" ht="18.5" x14ac:dyDescent="0.35">
      <c r="B224" s="2"/>
      <c r="C224" s="3"/>
      <c r="G224" s="9"/>
    </row>
    <row r="225" spans="2:7" ht="18.5" x14ac:dyDescent="0.35">
      <c r="B225" s="2"/>
      <c r="C225" s="3"/>
      <c r="G225" s="9"/>
    </row>
    <row r="226" spans="2:7" ht="18.5" x14ac:dyDescent="0.35">
      <c r="B226" s="2"/>
      <c r="C226" s="3"/>
      <c r="G226" s="9"/>
    </row>
    <row r="227" spans="2:7" ht="18.5" x14ac:dyDescent="0.35">
      <c r="B227" s="2"/>
      <c r="C227" s="3"/>
      <c r="G227" s="9"/>
    </row>
    <row r="228" spans="2:7" ht="18.5" x14ac:dyDescent="0.35">
      <c r="B228" s="2"/>
      <c r="C228" s="3"/>
      <c r="G228" s="9"/>
    </row>
    <row r="229" spans="2:7" ht="18.5" x14ac:dyDescent="0.35">
      <c r="B229" s="2"/>
      <c r="C229" s="3"/>
      <c r="G229" s="9"/>
    </row>
    <row r="230" spans="2:7" ht="18.5" x14ac:dyDescent="0.35">
      <c r="B230" s="2"/>
      <c r="C230" s="3"/>
      <c r="G230" s="9"/>
    </row>
    <row r="231" spans="2:7" ht="18.5" x14ac:dyDescent="0.35">
      <c r="B231" s="2"/>
      <c r="C231" s="3"/>
      <c r="G231" s="9"/>
    </row>
    <row r="232" spans="2:7" ht="18.5" x14ac:dyDescent="0.35">
      <c r="B232" s="2"/>
      <c r="C232" s="3"/>
      <c r="G232" s="9"/>
    </row>
    <row r="233" spans="2:7" ht="18.5" x14ac:dyDescent="0.35">
      <c r="B233" s="2"/>
      <c r="C233" s="3"/>
      <c r="G233" s="9"/>
    </row>
    <row r="234" spans="2:7" ht="18.5" x14ac:dyDescent="0.35">
      <c r="B234" s="2"/>
      <c r="C234" s="3"/>
      <c r="G234" s="9"/>
    </row>
    <row r="235" spans="2:7" ht="18.5" x14ac:dyDescent="0.35">
      <c r="B235" s="2"/>
      <c r="C235" s="3"/>
      <c r="G235" s="9"/>
    </row>
    <row r="236" spans="2:7" ht="18.5" x14ac:dyDescent="0.35">
      <c r="B236" s="2"/>
      <c r="C236" s="3"/>
      <c r="G236" s="9"/>
    </row>
    <row r="237" spans="2:7" ht="18.5" x14ac:dyDescent="0.35">
      <c r="B237" s="2"/>
      <c r="C237" s="3"/>
      <c r="G237" s="9"/>
    </row>
    <row r="238" spans="2:7" ht="18.5" x14ac:dyDescent="0.35">
      <c r="B238" s="2"/>
      <c r="C238" s="3"/>
      <c r="G238" s="9"/>
    </row>
    <row r="239" spans="2:7" ht="18.5" x14ac:dyDescent="0.35">
      <c r="B239" s="2"/>
      <c r="C239" s="3"/>
      <c r="G239" s="9"/>
    </row>
    <row r="240" spans="2:7" ht="18.5" x14ac:dyDescent="0.35">
      <c r="B240" s="2"/>
      <c r="C240" s="3"/>
      <c r="G240" s="9"/>
    </row>
    <row r="241" spans="2:7" ht="18.5" x14ac:dyDescent="0.35">
      <c r="B241" s="2"/>
      <c r="C241" s="3"/>
      <c r="G241" s="9"/>
    </row>
    <row r="242" spans="2:7" ht="18.5" x14ac:dyDescent="0.35">
      <c r="B242" s="2"/>
      <c r="C242" s="3"/>
      <c r="G242" s="9"/>
    </row>
    <row r="243" spans="2:7" ht="18.5" x14ac:dyDescent="0.35">
      <c r="B243" s="2"/>
      <c r="C243" s="3"/>
      <c r="G243" s="9"/>
    </row>
    <row r="244" spans="2:7" ht="18.5" x14ac:dyDescent="0.35">
      <c r="B244" s="2"/>
      <c r="C244" s="3"/>
      <c r="G244" s="9"/>
    </row>
    <row r="245" spans="2:7" ht="18.5" x14ac:dyDescent="0.35">
      <c r="B245" s="2"/>
      <c r="C245" s="3"/>
      <c r="G245" s="9"/>
    </row>
    <row r="246" spans="2:7" ht="18.5" x14ac:dyDescent="0.35">
      <c r="B246" s="2"/>
      <c r="C246" s="3"/>
      <c r="G246" s="9"/>
    </row>
    <row r="247" spans="2:7" ht="18.5" x14ac:dyDescent="0.35">
      <c r="B247" s="2"/>
      <c r="C247" s="3"/>
      <c r="G247" s="9"/>
    </row>
    <row r="248" spans="2:7" ht="18.5" x14ac:dyDescent="0.35">
      <c r="B248" s="2"/>
      <c r="C248" s="3"/>
      <c r="G248" s="9"/>
    </row>
    <row r="249" spans="2:7" ht="18.5" x14ac:dyDescent="0.35">
      <c r="B249" s="2"/>
      <c r="C249" s="3"/>
      <c r="G249" s="9"/>
    </row>
    <row r="250" spans="2:7" ht="18.5" x14ac:dyDescent="0.35">
      <c r="B250" s="2"/>
      <c r="C250" s="3"/>
      <c r="G250" s="9"/>
    </row>
    <row r="251" spans="2:7" ht="18.5" x14ac:dyDescent="0.35">
      <c r="B251" s="2"/>
      <c r="C251" s="3"/>
      <c r="G251" s="9"/>
    </row>
    <row r="252" spans="2:7" ht="18.5" x14ac:dyDescent="0.35">
      <c r="B252" s="2"/>
      <c r="C252" s="3"/>
      <c r="G252" s="9"/>
    </row>
    <row r="253" spans="2:7" ht="18.5" x14ac:dyDescent="0.35">
      <c r="B253" s="2"/>
      <c r="C253" s="3"/>
      <c r="G253" s="9"/>
    </row>
    <row r="254" spans="2:7" ht="18.5" x14ac:dyDescent="0.35">
      <c r="B254" s="2"/>
      <c r="C254" s="3"/>
      <c r="G254" s="9"/>
    </row>
    <row r="255" spans="2:7" ht="18.5" x14ac:dyDescent="0.35">
      <c r="B255" s="2"/>
      <c r="C255" s="3"/>
      <c r="G255" s="9"/>
    </row>
    <row r="256" spans="2:7" ht="18.5" x14ac:dyDescent="0.35">
      <c r="B256" s="2"/>
      <c r="C256" s="3"/>
      <c r="G256" s="9"/>
    </row>
    <row r="257" spans="2:7" ht="18.5" x14ac:dyDescent="0.35">
      <c r="B257" s="2"/>
      <c r="C257" s="3"/>
      <c r="G257" s="9"/>
    </row>
    <row r="258" spans="2:7" ht="18.5" x14ac:dyDescent="0.35">
      <c r="B258" s="2"/>
      <c r="C258" s="3"/>
      <c r="G258" s="9"/>
    </row>
    <row r="259" spans="2:7" ht="18.5" x14ac:dyDescent="0.35">
      <c r="B259" s="2"/>
      <c r="C259" s="3"/>
      <c r="G259" s="9"/>
    </row>
    <row r="260" spans="2:7" ht="18.5" x14ac:dyDescent="0.35">
      <c r="B260" s="2"/>
      <c r="C260" s="3"/>
      <c r="G260" s="9"/>
    </row>
    <row r="261" spans="2:7" ht="18.5" x14ac:dyDescent="0.35">
      <c r="B261" s="2"/>
      <c r="C261" s="3"/>
      <c r="G261" s="9"/>
    </row>
    <row r="262" spans="2:7" ht="18.5" x14ac:dyDescent="0.35">
      <c r="B262" s="2"/>
      <c r="C262" s="3"/>
      <c r="G262" s="9"/>
    </row>
    <row r="263" spans="2:7" ht="18.5" x14ac:dyDescent="0.35">
      <c r="B263" s="2"/>
      <c r="C263" s="3"/>
      <c r="G263" s="9"/>
    </row>
    <row r="264" spans="2:7" ht="18.5" x14ac:dyDescent="0.35">
      <c r="B264" s="2"/>
      <c r="C264" s="3"/>
      <c r="G264" s="9"/>
    </row>
    <row r="265" spans="2:7" ht="18.5" x14ac:dyDescent="0.35">
      <c r="B265" s="2"/>
      <c r="C265" s="3"/>
      <c r="G265" s="9"/>
    </row>
    <row r="266" spans="2:7" ht="18.5" x14ac:dyDescent="0.35">
      <c r="B266" s="2"/>
      <c r="C266" s="3"/>
      <c r="G266" s="9"/>
    </row>
    <row r="267" spans="2:7" ht="18.5" x14ac:dyDescent="0.35">
      <c r="B267" s="2"/>
      <c r="C267" s="3"/>
      <c r="G267" s="9"/>
    </row>
    <row r="268" spans="2:7" ht="18.5" x14ac:dyDescent="0.35">
      <c r="B268" s="2"/>
      <c r="C268" s="3"/>
      <c r="G268" s="9"/>
    </row>
    <row r="269" spans="2:7" ht="18.5" x14ac:dyDescent="0.35">
      <c r="B269" s="2"/>
      <c r="C269" s="3"/>
      <c r="G269" s="9"/>
    </row>
    <row r="270" spans="2:7" ht="18.5" x14ac:dyDescent="0.35">
      <c r="B270" s="2"/>
      <c r="C270" s="3"/>
      <c r="G270" s="9"/>
    </row>
    <row r="271" spans="2:7" ht="18.5" x14ac:dyDescent="0.35">
      <c r="B271" s="2"/>
      <c r="C271" s="3"/>
      <c r="G271" s="9"/>
    </row>
    <row r="272" spans="2:7" ht="18.5" x14ac:dyDescent="0.35">
      <c r="B272" s="2"/>
      <c r="C272" s="3"/>
      <c r="G272" s="9"/>
    </row>
    <row r="273" spans="2:7" ht="18.5" x14ac:dyDescent="0.35">
      <c r="B273" s="2"/>
      <c r="C273" s="3"/>
      <c r="G273" s="9"/>
    </row>
    <row r="274" spans="2:7" ht="18.5" x14ac:dyDescent="0.35">
      <c r="B274" s="2"/>
      <c r="C274" s="3"/>
      <c r="G274" s="9"/>
    </row>
    <row r="275" spans="2:7" ht="18.5" x14ac:dyDescent="0.35">
      <c r="B275" s="2"/>
      <c r="C275" s="3"/>
      <c r="G275" s="9"/>
    </row>
    <row r="276" spans="2:7" ht="18.5" x14ac:dyDescent="0.35">
      <c r="B276" s="2"/>
      <c r="C276" s="3"/>
      <c r="G276" s="9"/>
    </row>
    <row r="277" spans="2:7" ht="18.5" x14ac:dyDescent="0.35">
      <c r="B277" s="2"/>
      <c r="C277" s="3"/>
      <c r="G277" s="9"/>
    </row>
    <row r="278" spans="2:7" ht="18.5" x14ac:dyDescent="0.35">
      <c r="B278" s="2"/>
      <c r="C278" s="3"/>
      <c r="G278" s="9"/>
    </row>
    <row r="279" spans="2:7" ht="18.5" x14ac:dyDescent="0.35">
      <c r="B279" s="2"/>
      <c r="C279" s="3"/>
      <c r="G279" s="9"/>
    </row>
    <row r="280" spans="2:7" ht="18.5" x14ac:dyDescent="0.35">
      <c r="B280" s="2"/>
      <c r="C280" s="3"/>
      <c r="G280" s="9"/>
    </row>
    <row r="281" spans="2:7" ht="18.5" x14ac:dyDescent="0.35">
      <c r="B281" s="2"/>
      <c r="C281" s="3"/>
      <c r="G281" s="9"/>
    </row>
    <row r="282" spans="2:7" ht="18.5" x14ac:dyDescent="0.35">
      <c r="B282" s="2"/>
      <c r="C282" s="3"/>
      <c r="G282" s="9"/>
    </row>
    <row r="283" spans="2:7" ht="18.5" x14ac:dyDescent="0.35">
      <c r="B283" s="2"/>
      <c r="C283" s="3"/>
      <c r="G283" s="9"/>
    </row>
    <row r="284" spans="2:7" ht="18.5" x14ac:dyDescent="0.35">
      <c r="B284" s="2"/>
      <c r="C284" s="3"/>
      <c r="G284" s="9"/>
    </row>
    <row r="285" spans="2:7" ht="18.5" x14ac:dyDescent="0.35">
      <c r="B285" s="2"/>
      <c r="C285" s="3"/>
      <c r="G285" s="9"/>
    </row>
    <row r="286" spans="2:7" ht="18.5" x14ac:dyDescent="0.35">
      <c r="B286" s="2"/>
      <c r="C286" s="3"/>
      <c r="G286" s="9"/>
    </row>
    <row r="287" spans="2:7" ht="18.5" x14ac:dyDescent="0.35">
      <c r="B287" s="2"/>
      <c r="C287" s="3"/>
      <c r="G287" s="9"/>
    </row>
    <row r="288" spans="2:7" ht="18.5" x14ac:dyDescent="0.35">
      <c r="B288" s="2"/>
      <c r="C288" s="3"/>
      <c r="G288" s="9"/>
    </row>
    <row r="289" spans="2:7" ht="18.5" x14ac:dyDescent="0.35">
      <c r="B289" s="2"/>
      <c r="C289" s="3"/>
      <c r="G289" s="9"/>
    </row>
    <row r="290" spans="2:7" ht="18.5" x14ac:dyDescent="0.35">
      <c r="B290" s="2"/>
      <c r="C290" s="3"/>
      <c r="G290" s="9"/>
    </row>
    <row r="291" spans="2:7" ht="18.5" x14ac:dyDescent="0.35">
      <c r="B291" s="2"/>
      <c r="C291" s="3"/>
      <c r="G291" s="9"/>
    </row>
    <row r="292" spans="2:7" ht="18.5" x14ac:dyDescent="0.35">
      <c r="B292" s="2"/>
      <c r="C292" s="3"/>
      <c r="G292" s="9"/>
    </row>
    <row r="293" spans="2:7" ht="18.5" x14ac:dyDescent="0.35">
      <c r="B293" s="2"/>
      <c r="C293" s="3"/>
      <c r="G293" s="9"/>
    </row>
    <row r="294" spans="2:7" ht="18.5" x14ac:dyDescent="0.35">
      <c r="B294" s="2"/>
      <c r="C294" s="3"/>
      <c r="G294" s="9"/>
    </row>
    <row r="295" spans="2:7" ht="18.5" x14ac:dyDescent="0.35">
      <c r="B295" s="2"/>
      <c r="C295" s="3"/>
      <c r="G295" s="9"/>
    </row>
    <row r="296" spans="2:7" ht="18.5" x14ac:dyDescent="0.35">
      <c r="B296" s="2"/>
      <c r="C296" s="3"/>
      <c r="G296" s="9"/>
    </row>
    <row r="297" spans="2:7" ht="18.5" x14ac:dyDescent="0.35">
      <c r="B297" s="2"/>
      <c r="C297" s="3"/>
      <c r="G297" s="9"/>
    </row>
    <row r="298" spans="2:7" ht="18.5" x14ac:dyDescent="0.35">
      <c r="B298" s="2"/>
      <c r="C298" s="3"/>
      <c r="G298" s="9"/>
    </row>
    <row r="299" spans="2:7" ht="18.5" x14ac:dyDescent="0.35">
      <c r="B299" s="2"/>
      <c r="C299" s="3"/>
      <c r="G299" s="9"/>
    </row>
    <row r="300" spans="2:7" ht="18.5" x14ac:dyDescent="0.35">
      <c r="B300" s="2"/>
      <c r="C300" s="3"/>
      <c r="G300" s="9"/>
    </row>
    <row r="301" spans="2:7" ht="18.5" x14ac:dyDescent="0.35">
      <c r="B301" s="2"/>
      <c r="C301" s="3"/>
      <c r="G301" s="9"/>
    </row>
    <row r="302" spans="2:7" ht="18.5" x14ac:dyDescent="0.35">
      <c r="B302" s="2"/>
      <c r="C302" s="3"/>
      <c r="G302" s="9"/>
    </row>
    <row r="303" spans="2:7" ht="18.5" x14ac:dyDescent="0.35">
      <c r="B303" s="2"/>
      <c r="C303" s="3"/>
      <c r="G303" s="9"/>
    </row>
    <row r="304" spans="2:7" ht="18.5" x14ac:dyDescent="0.35">
      <c r="B304" s="2"/>
      <c r="C304" s="3"/>
      <c r="G304" s="9"/>
    </row>
    <row r="305" spans="2:7" ht="18.5" x14ac:dyDescent="0.35">
      <c r="B305" s="2"/>
      <c r="C305" s="3"/>
      <c r="G305" s="9"/>
    </row>
    <row r="306" spans="2:7" ht="18.5" x14ac:dyDescent="0.35">
      <c r="B306" s="2"/>
      <c r="C306" s="3"/>
      <c r="G306" s="9"/>
    </row>
    <row r="307" spans="2:7" ht="18.5" x14ac:dyDescent="0.35">
      <c r="B307" s="2"/>
      <c r="C307" s="3"/>
      <c r="G307" s="9"/>
    </row>
    <row r="308" spans="2:7" ht="18.5" x14ac:dyDescent="0.35">
      <c r="B308" s="2"/>
      <c r="C308" s="3"/>
      <c r="G308" s="9"/>
    </row>
    <row r="309" spans="2:7" ht="18.5" x14ac:dyDescent="0.35">
      <c r="B309" s="2"/>
      <c r="C309" s="3"/>
      <c r="G309" s="9"/>
    </row>
    <row r="310" spans="2:7" ht="18.5" x14ac:dyDescent="0.35">
      <c r="B310" s="2"/>
      <c r="C310" s="3"/>
      <c r="G310" s="9"/>
    </row>
    <row r="311" spans="2:7" ht="18.5" x14ac:dyDescent="0.35">
      <c r="B311" s="2"/>
      <c r="C311" s="3"/>
      <c r="G311" s="9"/>
    </row>
    <row r="312" spans="2:7" ht="18.5" x14ac:dyDescent="0.35">
      <c r="B312" s="2"/>
      <c r="C312" s="3"/>
      <c r="G312" s="9"/>
    </row>
    <row r="313" spans="2:7" ht="18.5" x14ac:dyDescent="0.35">
      <c r="B313" s="2"/>
      <c r="C313" s="3"/>
      <c r="G313" s="9"/>
    </row>
    <row r="314" spans="2:7" ht="18.5" x14ac:dyDescent="0.35">
      <c r="B314" s="2"/>
      <c r="C314" s="3"/>
      <c r="G314" s="9"/>
    </row>
    <row r="315" spans="2:7" ht="18.5" x14ac:dyDescent="0.35">
      <c r="B315" s="2"/>
      <c r="C315" s="3"/>
      <c r="G315" s="9"/>
    </row>
    <row r="316" spans="2:7" ht="18.5" x14ac:dyDescent="0.35">
      <c r="B316" s="2"/>
      <c r="C316" s="3"/>
      <c r="G316" s="9"/>
    </row>
    <row r="317" spans="2:7" ht="18.5" x14ac:dyDescent="0.35">
      <c r="B317" s="2"/>
      <c r="C317" s="3"/>
      <c r="G317" s="9"/>
    </row>
    <row r="318" spans="2:7" ht="18.5" x14ac:dyDescent="0.35">
      <c r="B318" s="2"/>
      <c r="C318" s="3"/>
      <c r="G318" s="9"/>
    </row>
    <row r="319" spans="2:7" ht="18.5" x14ac:dyDescent="0.35">
      <c r="B319" s="2"/>
      <c r="C319" s="3"/>
      <c r="G319" s="9"/>
    </row>
    <row r="320" spans="2:7" ht="18.5" x14ac:dyDescent="0.35">
      <c r="B320" s="2"/>
      <c r="C320" s="3"/>
      <c r="G320" s="9"/>
    </row>
    <row r="321" spans="2:7" ht="18.5" x14ac:dyDescent="0.35">
      <c r="B321" s="2"/>
      <c r="C321" s="3"/>
      <c r="G321" s="9"/>
    </row>
    <row r="322" spans="2:7" ht="18.5" x14ac:dyDescent="0.35">
      <c r="B322" s="2"/>
      <c r="C322" s="3"/>
      <c r="G322" s="9"/>
    </row>
    <row r="323" spans="2:7" ht="18.5" x14ac:dyDescent="0.35">
      <c r="B323" s="2"/>
      <c r="C323" s="3"/>
      <c r="G323" s="9"/>
    </row>
    <row r="324" spans="2:7" ht="18.5" x14ac:dyDescent="0.35">
      <c r="B324" s="2"/>
      <c r="C324" s="3"/>
      <c r="G324" s="9"/>
    </row>
    <row r="325" spans="2:7" ht="18.5" x14ac:dyDescent="0.35">
      <c r="B325" s="2"/>
      <c r="C325" s="3"/>
      <c r="G325" s="9"/>
    </row>
    <row r="326" spans="2:7" ht="18.5" x14ac:dyDescent="0.35">
      <c r="B326" s="2"/>
      <c r="C326" s="3"/>
      <c r="G326" s="9"/>
    </row>
    <row r="327" spans="2:7" ht="18.5" x14ac:dyDescent="0.35">
      <c r="B327" s="2"/>
      <c r="C327" s="3"/>
      <c r="G327" s="9"/>
    </row>
    <row r="328" spans="2:7" ht="18.5" x14ac:dyDescent="0.35">
      <c r="B328" s="2"/>
      <c r="C328" s="3"/>
      <c r="G328" s="9"/>
    </row>
    <row r="329" spans="2:7" ht="18.5" x14ac:dyDescent="0.35">
      <c r="B329" s="2"/>
      <c r="C329" s="3"/>
      <c r="G329" s="9"/>
    </row>
    <row r="330" spans="2:7" ht="18.5" x14ac:dyDescent="0.35">
      <c r="B330" s="2"/>
      <c r="C330" s="3"/>
      <c r="G330" s="9"/>
    </row>
    <row r="331" spans="2:7" ht="18.5" x14ac:dyDescent="0.35">
      <c r="B331" s="2"/>
      <c r="C331" s="3"/>
      <c r="G331" s="9"/>
    </row>
    <row r="332" spans="2:7" ht="18.5" x14ac:dyDescent="0.35">
      <c r="B332" s="2"/>
      <c r="C332" s="3"/>
      <c r="G332" s="9"/>
    </row>
    <row r="333" spans="2:7" ht="18.5" x14ac:dyDescent="0.35">
      <c r="B333" s="2"/>
      <c r="C333" s="3"/>
      <c r="G333" s="9"/>
    </row>
    <row r="334" spans="2:7" ht="18.5" x14ac:dyDescent="0.35">
      <c r="B334" s="2"/>
      <c r="C334" s="3"/>
      <c r="G334" s="9"/>
    </row>
    <row r="335" spans="2:7" ht="18.5" x14ac:dyDescent="0.35">
      <c r="B335" s="2"/>
      <c r="C335" s="3"/>
      <c r="G335" s="9"/>
    </row>
    <row r="336" spans="2:7" ht="18.5" x14ac:dyDescent="0.35">
      <c r="B336" s="2"/>
      <c r="C336" s="3"/>
      <c r="G336" s="9"/>
    </row>
    <row r="337" spans="2:7" ht="18.5" x14ac:dyDescent="0.35">
      <c r="B337" s="2"/>
      <c r="C337" s="3"/>
      <c r="G337" s="9"/>
    </row>
    <row r="338" spans="2:7" ht="18.5" x14ac:dyDescent="0.35">
      <c r="B338" s="2"/>
      <c r="C338" s="3"/>
      <c r="G338" s="9"/>
    </row>
    <row r="339" spans="2:7" ht="18.5" x14ac:dyDescent="0.35">
      <c r="B339" s="2"/>
      <c r="C339" s="3"/>
      <c r="G339" s="9"/>
    </row>
    <row r="340" spans="2:7" ht="18.5" x14ac:dyDescent="0.35">
      <c r="B340" s="2"/>
      <c r="C340" s="3"/>
      <c r="G340" s="9"/>
    </row>
    <row r="341" spans="2:7" ht="18.5" x14ac:dyDescent="0.35">
      <c r="B341" s="2"/>
      <c r="C341" s="3"/>
      <c r="G341" s="9"/>
    </row>
    <row r="342" spans="2:7" ht="18.5" x14ac:dyDescent="0.35">
      <c r="B342" s="2"/>
      <c r="C342" s="3"/>
      <c r="G342" s="9"/>
    </row>
    <row r="343" spans="2:7" ht="18.5" x14ac:dyDescent="0.35">
      <c r="B343" s="2"/>
      <c r="C343" s="3"/>
      <c r="G343" s="9"/>
    </row>
    <row r="344" spans="2:7" ht="18.5" x14ac:dyDescent="0.35">
      <c r="B344" s="2"/>
      <c r="C344" s="3"/>
      <c r="G344" s="9"/>
    </row>
    <row r="345" spans="2:7" ht="18.5" x14ac:dyDescent="0.35">
      <c r="B345" s="2"/>
      <c r="C345" s="3"/>
      <c r="G345" s="9"/>
    </row>
    <row r="346" spans="2:7" ht="18.5" x14ac:dyDescent="0.35">
      <c r="B346" s="2"/>
      <c r="C346" s="3"/>
      <c r="G346" s="9"/>
    </row>
    <row r="347" spans="2:7" ht="18.5" x14ac:dyDescent="0.35">
      <c r="B347" s="2"/>
      <c r="C347" s="3"/>
      <c r="G347" s="9"/>
    </row>
    <row r="348" spans="2:7" ht="18.5" x14ac:dyDescent="0.35">
      <c r="B348" s="2"/>
      <c r="C348" s="3"/>
      <c r="G348" s="9"/>
    </row>
    <row r="349" spans="2:7" ht="18.5" x14ac:dyDescent="0.35">
      <c r="B349" s="2"/>
      <c r="C349" s="3"/>
      <c r="G349" s="9"/>
    </row>
    <row r="350" spans="2:7" ht="18.5" x14ac:dyDescent="0.35">
      <c r="B350" s="2"/>
      <c r="C350" s="3"/>
      <c r="G350" s="9"/>
    </row>
    <row r="351" spans="2:7" ht="18.5" x14ac:dyDescent="0.35">
      <c r="B351" s="2"/>
      <c r="C351" s="3"/>
      <c r="G351" s="9"/>
    </row>
    <row r="352" spans="2:7" ht="18.5" x14ac:dyDescent="0.35">
      <c r="B352" s="2"/>
      <c r="C352" s="3"/>
      <c r="G352" s="9"/>
    </row>
    <row r="353" spans="2:7" ht="18.5" x14ac:dyDescent="0.35">
      <c r="B353" s="2"/>
      <c r="C353" s="3"/>
      <c r="G353" s="9"/>
    </row>
    <row r="354" spans="2:7" ht="18.5" x14ac:dyDescent="0.35">
      <c r="B354" s="2"/>
      <c r="C354" s="3"/>
      <c r="G354" s="9"/>
    </row>
    <row r="355" spans="2:7" ht="18.5" x14ac:dyDescent="0.35">
      <c r="B355" s="2"/>
      <c r="C355" s="3"/>
      <c r="G355" s="9"/>
    </row>
    <row r="356" spans="2:7" ht="18.5" x14ac:dyDescent="0.35">
      <c r="B356" s="2"/>
      <c r="C356" s="3"/>
      <c r="G356" s="9"/>
    </row>
    <row r="357" spans="2:7" ht="18.5" x14ac:dyDescent="0.35">
      <c r="B357" s="2"/>
      <c r="C357" s="3"/>
      <c r="G357" s="9"/>
    </row>
    <row r="358" spans="2:7" ht="18.5" x14ac:dyDescent="0.35">
      <c r="B358" s="2"/>
      <c r="C358" s="3"/>
      <c r="G358" s="9"/>
    </row>
    <row r="359" spans="2:7" ht="18.5" x14ac:dyDescent="0.35">
      <c r="B359" s="2"/>
      <c r="C359" s="3"/>
      <c r="G359" s="9"/>
    </row>
    <row r="360" spans="2:7" ht="18.5" x14ac:dyDescent="0.35">
      <c r="B360" s="2"/>
      <c r="C360" s="3"/>
      <c r="G360" s="9"/>
    </row>
    <row r="361" spans="2:7" ht="18.5" x14ac:dyDescent="0.35">
      <c r="B361" s="2"/>
      <c r="C361" s="3"/>
      <c r="G361" s="9"/>
    </row>
    <row r="362" spans="2:7" ht="18.5" x14ac:dyDescent="0.35">
      <c r="B362" s="2"/>
      <c r="C362" s="3"/>
      <c r="G362" s="9"/>
    </row>
    <row r="363" spans="2:7" ht="18.5" x14ac:dyDescent="0.35">
      <c r="B363" s="2"/>
      <c r="C363" s="3"/>
      <c r="G363" s="9"/>
    </row>
    <row r="364" spans="2:7" ht="18.5" x14ac:dyDescent="0.35">
      <c r="B364" s="2"/>
      <c r="C364" s="3"/>
      <c r="G364" s="9"/>
    </row>
    <row r="365" spans="2:7" ht="18.5" x14ac:dyDescent="0.35">
      <c r="B365" s="2"/>
      <c r="C365" s="3"/>
      <c r="G365" s="9"/>
    </row>
    <row r="366" spans="2:7" ht="18.5" x14ac:dyDescent="0.35">
      <c r="B366" s="2"/>
      <c r="C366" s="3"/>
      <c r="G366" s="9"/>
    </row>
    <row r="367" spans="2:7" ht="18.5" x14ac:dyDescent="0.35">
      <c r="B367" s="2"/>
      <c r="C367" s="3"/>
      <c r="G367" s="9"/>
    </row>
    <row r="368" spans="2:7" ht="18.5" x14ac:dyDescent="0.35">
      <c r="B368" s="2"/>
      <c r="C368" s="3"/>
      <c r="G368" s="9"/>
    </row>
    <row r="369" spans="2:7" ht="18.5" x14ac:dyDescent="0.35">
      <c r="B369" s="2"/>
      <c r="C369" s="3"/>
      <c r="G369" s="9"/>
    </row>
    <row r="370" spans="2:7" ht="18.5" x14ac:dyDescent="0.35">
      <c r="B370" s="2"/>
      <c r="C370" s="3"/>
      <c r="G370" s="9"/>
    </row>
    <row r="371" spans="2:7" ht="18.5" x14ac:dyDescent="0.35">
      <c r="B371" s="2"/>
      <c r="C371" s="3"/>
      <c r="G371" s="9"/>
    </row>
    <row r="372" spans="2:7" ht="18.5" x14ac:dyDescent="0.35">
      <c r="B372" s="2"/>
      <c r="C372" s="3"/>
      <c r="G372" s="9"/>
    </row>
    <row r="373" spans="2:7" ht="18.5" x14ac:dyDescent="0.35">
      <c r="B373" s="2"/>
      <c r="C373" s="3"/>
      <c r="G373" s="9"/>
    </row>
    <row r="374" spans="2:7" ht="18.5" x14ac:dyDescent="0.35">
      <c r="B374" s="2"/>
      <c r="C374" s="3"/>
      <c r="G374" s="9"/>
    </row>
    <row r="375" spans="2:7" ht="18.5" x14ac:dyDescent="0.35">
      <c r="B375" s="2"/>
      <c r="C375" s="3"/>
      <c r="G375" s="9"/>
    </row>
    <row r="376" spans="2:7" ht="18.5" x14ac:dyDescent="0.35">
      <c r="B376" s="2"/>
      <c r="C376" s="3"/>
      <c r="G376" s="9"/>
    </row>
    <row r="377" spans="2:7" ht="18.5" x14ac:dyDescent="0.35">
      <c r="B377" s="2"/>
      <c r="C377" s="3"/>
      <c r="G377" s="9"/>
    </row>
    <row r="378" spans="2:7" ht="18.5" x14ac:dyDescent="0.35">
      <c r="B378" s="2"/>
      <c r="C378" s="3"/>
      <c r="G378" s="9"/>
    </row>
    <row r="379" spans="2:7" ht="18.5" x14ac:dyDescent="0.35">
      <c r="B379" s="2"/>
      <c r="C379" s="3"/>
      <c r="G379" s="9"/>
    </row>
    <row r="380" spans="2:7" ht="18.5" x14ac:dyDescent="0.35">
      <c r="B380" s="2"/>
      <c r="C380" s="3"/>
      <c r="G380" s="9"/>
    </row>
    <row r="381" spans="2:7" ht="18.5" x14ac:dyDescent="0.35">
      <c r="B381" s="2"/>
      <c r="C381" s="3"/>
      <c r="G381" s="9"/>
    </row>
    <row r="382" spans="2:7" ht="18.5" x14ac:dyDescent="0.35">
      <c r="B382" s="2"/>
      <c r="C382" s="3"/>
      <c r="G382" s="9"/>
    </row>
    <row r="383" spans="2:7" ht="18.5" x14ac:dyDescent="0.35">
      <c r="B383" s="2"/>
      <c r="C383" s="3"/>
      <c r="G383" s="9"/>
    </row>
    <row r="384" spans="2:7" ht="18.5" x14ac:dyDescent="0.35">
      <c r="B384" s="2"/>
      <c r="C384" s="3"/>
      <c r="G384" s="9"/>
    </row>
    <row r="385" spans="2:7" ht="18.5" x14ac:dyDescent="0.35">
      <c r="B385" s="2"/>
      <c r="C385" s="3"/>
      <c r="G385" s="9"/>
    </row>
    <row r="386" spans="2:7" ht="18.5" x14ac:dyDescent="0.35">
      <c r="B386" s="2"/>
      <c r="C386" s="3"/>
      <c r="G386" s="9"/>
    </row>
    <row r="387" spans="2:7" ht="18.5" x14ac:dyDescent="0.35">
      <c r="B387" s="2"/>
      <c r="C387" s="3"/>
      <c r="G387" s="9"/>
    </row>
    <row r="388" spans="2:7" ht="18.5" x14ac:dyDescent="0.35">
      <c r="B388" s="2"/>
      <c r="C388" s="3"/>
      <c r="G388" s="9"/>
    </row>
    <row r="389" spans="2:7" ht="18.5" x14ac:dyDescent="0.35">
      <c r="B389" s="2"/>
      <c r="C389" s="3"/>
      <c r="G389" s="9"/>
    </row>
    <row r="390" spans="2:7" ht="18.5" x14ac:dyDescent="0.35">
      <c r="B390" s="2"/>
      <c r="C390" s="3"/>
      <c r="G390" s="9"/>
    </row>
    <row r="391" spans="2:7" ht="18.5" x14ac:dyDescent="0.35">
      <c r="B391" s="2"/>
      <c r="C391" s="3"/>
      <c r="G391" s="9"/>
    </row>
    <row r="392" spans="2:7" ht="18.5" x14ac:dyDescent="0.35">
      <c r="B392" s="2"/>
      <c r="C392" s="3"/>
      <c r="G392" s="9"/>
    </row>
    <row r="393" spans="2:7" ht="18.5" x14ac:dyDescent="0.35">
      <c r="B393" s="2"/>
      <c r="C393" s="3"/>
      <c r="G393" s="9"/>
    </row>
    <row r="394" spans="2:7" ht="18.5" x14ac:dyDescent="0.35">
      <c r="B394" s="2"/>
      <c r="C394" s="3"/>
      <c r="G394" s="9"/>
    </row>
    <row r="395" spans="2:7" ht="18.5" x14ac:dyDescent="0.35">
      <c r="B395" s="2"/>
      <c r="C395" s="3"/>
      <c r="G395" s="9"/>
    </row>
    <row r="396" spans="2:7" ht="18.5" x14ac:dyDescent="0.35">
      <c r="B396" s="2"/>
      <c r="C396" s="3"/>
      <c r="G396" s="9"/>
    </row>
    <row r="397" spans="2:7" ht="18.5" x14ac:dyDescent="0.35">
      <c r="B397" s="2"/>
      <c r="C397" s="3"/>
      <c r="G397" s="9"/>
    </row>
    <row r="398" spans="2:7" ht="18.5" x14ac:dyDescent="0.35">
      <c r="B398" s="2"/>
      <c r="C398" s="3"/>
      <c r="G398" s="9"/>
    </row>
    <row r="399" spans="2:7" ht="18.5" x14ac:dyDescent="0.35">
      <c r="B399" s="2"/>
      <c r="C399" s="3"/>
      <c r="G399" s="9"/>
    </row>
    <row r="400" spans="2:7" ht="18.5" x14ac:dyDescent="0.35">
      <c r="B400" s="2"/>
      <c r="C400" s="3"/>
      <c r="G400" s="9"/>
    </row>
    <row r="401" spans="2:7" ht="18.5" x14ac:dyDescent="0.35">
      <c r="B401" s="2"/>
      <c r="C401" s="3"/>
      <c r="G401" s="9"/>
    </row>
    <row r="402" spans="2:7" ht="18.5" x14ac:dyDescent="0.35">
      <c r="B402" s="2"/>
      <c r="C402" s="3"/>
      <c r="G402" s="9"/>
    </row>
    <row r="403" spans="2:7" ht="18.5" x14ac:dyDescent="0.35">
      <c r="B403" s="2"/>
      <c r="C403" s="3"/>
      <c r="G403" s="9"/>
    </row>
    <row r="404" spans="2:7" ht="18.5" x14ac:dyDescent="0.35">
      <c r="B404" s="2"/>
      <c r="C404" s="3"/>
      <c r="G404" s="9"/>
    </row>
    <row r="405" spans="2:7" ht="18.5" x14ac:dyDescent="0.35">
      <c r="B405" s="2"/>
      <c r="C405" s="3"/>
      <c r="G405" s="9"/>
    </row>
    <row r="406" spans="2:7" ht="18.5" x14ac:dyDescent="0.35">
      <c r="B406" s="2"/>
      <c r="C406" s="3"/>
      <c r="G406" s="9"/>
    </row>
    <row r="407" spans="2:7" ht="18.5" x14ac:dyDescent="0.35">
      <c r="B407" s="2"/>
      <c r="C407" s="3"/>
      <c r="G407" s="9"/>
    </row>
    <row r="408" spans="2:7" ht="18.5" x14ac:dyDescent="0.35">
      <c r="B408" s="2"/>
      <c r="C408" s="3"/>
      <c r="G408" s="9"/>
    </row>
    <row r="409" spans="2:7" ht="18.5" x14ac:dyDescent="0.35">
      <c r="B409" s="2"/>
      <c r="C409" s="3"/>
      <c r="G409" s="9"/>
    </row>
    <row r="410" spans="2:7" ht="18.5" x14ac:dyDescent="0.35">
      <c r="B410" s="2"/>
      <c r="C410" s="3"/>
      <c r="G410" s="9"/>
    </row>
    <row r="411" spans="2:7" ht="18.5" x14ac:dyDescent="0.35">
      <c r="B411" s="2"/>
      <c r="C411" s="3"/>
      <c r="G411" s="9"/>
    </row>
    <row r="412" spans="2:7" ht="18.5" x14ac:dyDescent="0.35">
      <c r="B412" s="2"/>
      <c r="C412" s="3"/>
      <c r="G412" s="9"/>
    </row>
    <row r="413" spans="2:7" ht="18.5" x14ac:dyDescent="0.35">
      <c r="B413" s="2"/>
      <c r="C413" s="3"/>
      <c r="G413" s="9"/>
    </row>
    <row r="414" spans="2:7" ht="18.5" x14ac:dyDescent="0.35">
      <c r="B414" s="2"/>
      <c r="C414" s="3"/>
      <c r="G414" s="9"/>
    </row>
    <row r="415" spans="2:7" ht="18.5" x14ac:dyDescent="0.35">
      <c r="B415" s="2"/>
      <c r="C415" s="3"/>
      <c r="G415" s="9"/>
    </row>
    <row r="416" spans="2:7" ht="18.5" x14ac:dyDescent="0.35">
      <c r="B416" s="2"/>
      <c r="C416" s="3"/>
      <c r="G416" s="9"/>
    </row>
    <row r="417" spans="2:7" ht="18.5" x14ac:dyDescent="0.35">
      <c r="B417" s="2"/>
      <c r="C417" s="3"/>
      <c r="G417" s="9"/>
    </row>
    <row r="418" spans="2:7" ht="18.5" x14ac:dyDescent="0.35">
      <c r="B418" s="2"/>
      <c r="C418" s="3"/>
      <c r="G418" s="9"/>
    </row>
    <row r="419" spans="2:7" ht="18.5" x14ac:dyDescent="0.35">
      <c r="B419" s="2"/>
      <c r="C419" s="3"/>
      <c r="G419" s="9"/>
    </row>
    <row r="420" spans="2:7" ht="18.5" x14ac:dyDescent="0.35">
      <c r="B420" s="2"/>
      <c r="C420" s="3"/>
      <c r="G420" s="9"/>
    </row>
    <row r="421" spans="2:7" ht="18.5" x14ac:dyDescent="0.35">
      <c r="B421" s="2"/>
      <c r="C421" s="3"/>
      <c r="G421" s="9"/>
    </row>
    <row r="422" spans="2:7" ht="18.5" x14ac:dyDescent="0.35">
      <c r="B422" s="2"/>
      <c r="C422" s="3"/>
      <c r="G422" s="9"/>
    </row>
    <row r="423" spans="2:7" ht="18.5" x14ac:dyDescent="0.35">
      <c r="B423" s="2"/>
      <c r="C423" s="3"/>
      <c r="G423" s="9"/>
    </row>
    <row r="424" spans="2:7" ht="18.5" x14ac:dyDescent="0.35">
      <c r="B424" s="2"/>
      <c r="C424" s="3"/>
      <c r="G424" s="9"/>
    </row>
    <row r="425" spans="2:7" ht="18.5" x14ac:dyDescent="0.35">
      <c r="B425" s="2"/>
      <c r="C425" s="3"/>
      <c r="G425" s="9"/>
    </row>
    <row r="426" spans="2:7" ht="18.5" x14ac:dyDescent="0.35">
      <c r="B426" s="2"/>
      <c r="C426" s="3"/>
      <c r="G426" s="9"/>
    </row>
    <row r="427" spans="2:7" ht="18.5" x14ac:dyDescent="0.35">
      <c r="B427" s="2"/>
      <c r="C427" s="3"/>
      <c r="G427" s="9"/>
    </row>
    <row r="428" spans="2:7" ht="18.5" x14ac:dyDescent="0.35">
      <c r="B428" s="2"/>
      <c r="C428" s="3"/>
      <c r="G428" s="9"/>
    </row>
    <row r="429" spans="2:7" ht="18.5" x14ac:dyDescent="0.35">
      <c r="B429" s="2"/>
      <c r="C429" s="3"/>
      <c r="G429" s="9"/>
    </row>
    <row r="430" spans="2:7" ht="18.5" x14ac:dyDescent="0.35">
      <c r="B430" s="2"/>
      <c r="C430" s="3"/>
      <c r="G430" s="9"/>
    </row>
    <row r="431" spans="2:7" ht="18.5" x14ac:dyDescent="0.35">
      <c r="B431" s="2"/>
      <c r="C431" s="3"/>
      <c r="G431" s="9"/>
    </row>
    <row r="432" spans="2:7" ht="18.5" x14ac:dyDescent="0.35">
      <c r="B432" s="2"/>
      <c r="C432" s="3"/>
      <c r="G432" s="9"/>
    </row>
    <row r="433" spans="2:7" ht="18.5" x14ac:dyDescent="0.35">
      <c r="B433" s="2"/>
      <c r="C433" s="3"/>
      <c r="G433" s="9"/>
    </row>
    <row r="434" spans="2:7" ht="18.5" x14ac:dyDescent="0.35">
      <c r="B434" s="2"/>
      <c r="C434" s="3"/>
      <c r="G434" s="9"/>
    </row>
    <row r="435" spans="2:7" ht="18.5" x14ac:dyDescent="0.35">
      <c r="B435" s="2"/>
      <c r="C435" s="3"/>
      <c r="G435" s="9"/>
    </row>
    <row r="436" spans="2:7" ht="18.5" x14ac:dyDescent="0.35">
      <c r="B436" s="2"/>
      <c r="C436" s="3"/>
      <c r="G436" s="9"/>
    </row>
    <row r="437" spans="2:7" ht="18.5" x14ac:dyDescent="0.35">
      <c r="B437" s="2"/>
      <c r="C437" s="3"/>
      <c r="G437" s="9"/>
    </row>
    <row r="438" spans="2:7" ht="18.5" x14ac:dyDescent="0.35">
      <c r="B438" s="2"/>
      <c r="C438" s="3"/>
      <c r="G438" s="9"/>
    </row>
    <row r="439" spans="2:7" ht="18.5" x14ac:dyDescent="0.35">
      <c r="B439" s="2"/>
      <c r="C439" s="3"/>
      <c r="G439" s="9"/>
    </row>
    <row r="440" spans="2:7" ht="18.5" x14ac:dyDescent="0.35">
      <c r="B440" s="2"/>
      <c r="C440" s="3"/>
      <c r="G440" s="9"/>
    </row>
    <row r="441" spans="2:7" ht="18.5" x14ac:dyDescent="0.35">
      <c r="B441" s="2"/>
      <c r="C441" s="3"/>
      <c r="G441" s="9"/>
    </row>
    <row r="442" spans="2:7" ht="18.5" x14ac:dyDescent="0.35">
      <c r="B442" s="2"/>
      <c r="C442" s="3"/>
      <c r="G442" s="9"/>
    </row>
    <row r="443" spans="2:7" ht="18.5" x14ac:dyDescent="0.35">
      <c r="B443" s="2"/>
      <c r="C443" s="3"/>
      <c r="G443" s="9"/>
    </row>
    <row r="444" spans="2:7" ht="18.5" x14ac:dyDescent="0.35">
      <c r="B444" s="2"/>
      <c r="C444" s="3"/>
      <c r="G444" s="9"/>
    </row>
    <row r="445" spans="2:7" ht="18.5" x14ac:dyDescent="0.35">
      <c r="B445" s="2"/>
      <c r="C445" s="3"/>
      <c r="G445" s="9"/>
    </row>
    <row r="446" spans="2:7" ht="18.5" x14ac:dyDescent="0.35">
      <c r="B446" s="2"/>
      <c r="C446" s="3"/>
      <c r="G446" s="9"/>
    </row>
    <row r="447" spans="2:7" ht="18.5" x14ac:dyDescent="0.35">
      <c r="B447" s="2"/>
      <c r="C447" s="3"/>
      <c r="G447" s="9"/>
    </row>
    <row r="448" spans="2:7" ht="18.5" x14ac:dyDescent="0.35">
      <c r="B448" s="2"/>
      <c r="C448" s="3"/>
      <c r="G448" s="9"/>
    </row>
    <row r="449" spans="2:7" ht="18.5" x14ac:dyDescent="0.35">
      <c r="B449" s="2"/>
      <c r="C449" s="3"/>
      <c r="G449" s="9"/>
    </row>
    <row r="450" spans="2:7" ht="18.5" x14ac:dyDescent="0.35">
      <c r="B450" s="2"/>
      <c r="C450" s="3"/>
      <c r="G450" s="9"/>
    </row>
    <row r="451" spans="2:7" ht="18.5" x14ac:dyDescent="0.35">
      <c r="B451" s="2"/>
      <c r="C451" s="3"/>
      <c r="G451" s="9"/>
    </row>
    <row r="452" spans="2:7" ht="18.5" x14ac:dyDescent="0.35">
      <c r="B452" s="2"/>
      <c r="C452" s="3"/>
      <c r="G452" s="9"/>
    </row>
    <row r="453" spans="2:7" ht="18.5" x14ac:dyDescent="0.35">
      <c r="B453" s="2"/>
      <c r="C453" s="3"/>
      <c r="G453" s="9"/>
    </row>
    <row r="454" spans="2:7" ht="18.5" x14ac:dyDescent="0.35">
      <c r="B454" s="2"/>
      <c r="C454" s="3"/>
      <c r="G454" s="9"/>
    </row>
    <row r="455" spans="2:7" ht="18.5" x14ac:dyDescent="0.35">
      <c r="B455" s="2"/>
      <c r="C455" s="3"/>
      <c r="G455" s="9"/>
    </row>
    <row r="456" spans="2:7" ht="18.5" x14ac:dyDescent="0.35">
      <c r="B456" s="2"/>
      <c r="C456" s="3"/>
      <c r="G456" s="9"/>
    </row>
    <row r="457" spans="2:7" ht="18.5" x14ac:dyDescent="0.35">
      <c r="B457" s="2"/>
      <c r="C457" s="3"/>
      <c r="G457" s="9"/>
    </row>
    <row r="458" spans="2:7" ht="18.5" x14ac:dyDescent="0.35">
      <c r="B458" s="2"/>
      <c r="C458" s="3"/>
      <c r="G458" s="9"/>
    </row>
    <row r="459" spans="2:7" ht="18.5" x14ac:dyDescent="0.35">
      <c r="B459" s="2"/>
      <c r="C459" s="3"/>
      <c r="G459" s="9"/>
    </row>
    <row r="460" spans="2:7" ht="18.5" x14ac:dyDescent="0.35">
      <c r="B460" s="2"/>
      <c r="C460" s="3"/>
      <c r="G460" s="9"/>
    </row>
    <row r="461" spans="2:7" ht="18.5" x14ac:dyDescent="0.35">
      <c r="B461" s="2"/>
      <c r="C461" s="3"/>
      <c r="G461" s="9"/>
    </row>
    <row r="462" spans="2:7" ht="18.5" x14ac:dyDescent="0.35">
      <c r="B462" s="2"/>
      <c r="C462" s="3"/>
      <c r="G462" s="9"/>
    </row>
    <row r="463" spans="2:7" ht="18.5" x14ac:dyDescent="0.35">
      <c r="B463" s="2"/>
      <c r="C463" s="3"/>
      <c r="G463" s="9"/>
    </row>
    <row r="464" spans="2:7" ht="18.5" x14ac:dyDescent="0.35">
      <c r="B464" s="2"/>
      <c r="C464" s="3"/>
      <c r="G464" s="9"/>
    </row>
    <row r="465" spans="2:7" ht="18.5" x14ac:dyDescent="0.35">
      <c r="B465" s="2"/>
      <c r="C465" s="3"/>
      <c r="G465" s="9"/>
    </row>
    <row r="466" spans="2:7" ht="18.5" x14ac:dyDescent="0.35">
      <c r="B466" s="2"/>
      <c r="C466" s="3"/>
      <c r="G466" s="9"/>
    </row>
    <row r="467" spans="2:7" ht="18.5" x14ac:dyDescent="0.35">
      <c r="B467" s="2"/>
      <c r="C467" s="3"/>
      <c r="G467" s="9"/>
    </row>
    <row r="468" spans="2:7" ht="18.5" x14ac:dyDescent="0.35">
      <c r="B468" s="2"/>
      <c r="C468" s="3"/>
      <c r="G468" s="9"/>
    </row>
    <row r="469" spans="2:7" ht="18.5" x14ac:dyDescent="0.35">
      <c r="B469" s="2"/>
      <c r="C469" s="3"/>
      <c r="G469" s="9"/>
    </row>
    <row r="470" spans="2:7" ht="18.5" x14ac:dyDescent="0.35">
      <c r="B470" s="2"/>
      <c r="C470" s="3"/>
      <c r="G470" s="9"/>
    </row>
    <row r="471" spans="2:7" ht="18.5" x14ac:dyDescent="0.35">
      <c r="B471" s="2"/>
      <c r="C471" s="3"/>
      <c r="G471" s="9"/>
    </row>
    <row r="472" spans="2:7" ht="18.5" x14ac:dyDescent="0.35">
      <c r="B472" s="2"/>
      <c r="C472" s="3"/>
      <c r="G472" s="9"/>
    </row>
    <row r="473" spans="2:7" ht="18.5" x14ac:dyDescent="0.35">
      <c r="B473" s="2"/>
      <c r="C473" s="3"/>
      <c r="G473" s="9"/>
    </row>
    <row r="474" spans="2:7" ht="18.5" x14ac:dyDescent="0.35">
      <c r="B474" s="2"/>
      <c r="C474" s="3"/>
      <c r="G474" s="9"/>
    </row>
    <row r="475" spans="2:7" ht="18.5" x14ac:dyDescent="0.35">
      <c r="B475" s="2"/>
      <c r="C475" s="3"/>
      <c r="G475" s="9"/>
    </row>
    <row r="476" spans="2:7" ht="18.5" x14ac:dyDescent="0.35">
      <c r="B476" s="2"/>
      <c r="C476" s="3"/>
      <c r="G476" s="9"/>
    </row>
    <row r="477" spans="2:7" ht="18.5" x14ac:dyDescent="0.35">
      <c r="B477" s="2"/>
      <c r="C477" s="3"/>
      <c r="G477" s="9"/>
    </row>
    <row r="478" spans="2:7" ht="18.5" x14ac:dyDescent="0.35">
      <c r="B478" s="2"/>
      <c r="C478" s="3"/>
      <c r="G478" s="9"/>
    </row>
    <row r="479" spans="2:7" ht="18.5" x14ac:dyDescent="0.35">
      <c r="B479" s="2"/>
      <c r="C479" s="3"/>
      <c r="G479" s="9"/>
    </row>
    <row r="480" spans="2:7" ht="18.5" x14ac:dyDescent="0.35">
      <c r="B480" s="2"/>
      <c r="C480" s="3"/>
      <c r="G480" s="9"/>
    </row>
    <row r="481" spans="2:7" ht="18.5" x14ac:dyDescent="0.35">
      <c r="B481" s="2"/>
      <c r="C481" s="3"/>
      <c r="G481" s="9"/>
    </row>
    <row r="482" spans="2:7" ht="18.5" x14ac:dyDescent="0.35">
      <c r="B482" s="2"/>
      <c r="C482" s="3"/>
      <c r="G482" s="9"/>
    </row>
    <row r="483" spans="2:7" ht="18.5" x14ac:dyDescent="0.35">
      <c r="B483" s="2"/>
      <c r="C483" s="3"/>
      <c r="G483" s="9"/>
    </row>
    <row r="484" spans="2:7" ht="18.5" x14ac:dyDescent="0.35">
      <c r="B484" s="2"/>
      <c r="C484" s="3"/>
      <c r="G484" s="9"/>
    </row>
    <row r="485" spans="2:7" ht="18.5" x14ac:dyDescent="0.35">
      <c r="B485" s="2"/>
      <c r="C485" s="3"/>
      <c r="G485" s="9"/>
    </row>
    <row r="486" spans="2:7" ht="18.5" x14ac:dyDescent="0.35">
      <c r="B486" s="2"/>
      <c r="C486" s="3"/>
      <c r="G486" s="9"/>
    </row>
    <row r="487" spans="2:7" ht="18.5" x14ac:dyDescent="0.35">
      <c r="B487" s="2"/>
      <c r="C487" s="3"/>
      <c r="G487" s="9"/>
    </row>
    <row r="488" spans="2:7" ht="18.5" x14ac:dyDescent="0.35">
      <c r="B488" s="2"/>
      <c r="C488" s="3"/>
      <c r="G488" s="9"/>
    </row>
    <row r="489" spans="2:7" ht="18.5" x14ac:dyDescent="0.35">
      <c r="B489" s="2"/>
      <c r="C489" s="3"/>
      <c r="G489" s="9"/>
    </row>
    <row r="490" spans="2:7" ht="18.5" x14ac:dyDescent="0.35">
      <c r="B490" s="2"/>
      <c r="C490" s="3"/>
      <c r="G490" s="9"/>
    </row>
    <row r="491" spans="2:7" ht="18.5" x14ac:dyDescent="0.35">
      <c r="B491" s="2"/>
      <c r="C491" s="3"/>
      <c r="G491" s="9"/>
    </row>
    <row r="492" spans="2:7" ht="18.5" x14ac:dyDescent="0.35">
      <c r="B492" s="2"/>
      <c r="C492" s="3"/>
      <c r="G492" s="9"/>
    </row>
    <row r="493" spans="2:7" ht="18.5" x14ac:dyDescent="0.35">
      <c r="B493" s="2"/>
      <c r="C493" s="3"/>
      <c r="G493" s="9"/>
    </row>
    <row r="494" spans="2:7" ht="18.5" x14ac:dyDescent="0.35">
      <c r="B494" s="2"/>
      <c r="C494" s="3"/>
      <c r="G494" s="9"/>
    </row>
    <row r="495" spans="2:7" ht="18.5" x14ac:dyDescent="0.35">
      <c r="B495" s="2"/>
      <c r="C495" s="3"/>
      <c r="G495" s="9"/>
    </row>
    <row r="496" spans="2:7" ht="18.5" x14ac:dyDescent="0.35">
      <c r="B496" s="2"/>
      <c r="C496" s="3"/>
      <c r="G496" s="9"/>
    </row>
    <row r="497" spans="2:7" ht="18.5" x14ac:dyDescent="0.35">
      <c r="B497" s="2"/>
      <c r="C497" s="3"/>
      <c r="G497" s="9"/>
    </row>
    <row r="498" spans="2:7" ht="18.5" x14ac:dyDescent="0.35">
      <c r="B498" s="2"/>
      <c r="C498" s="3"/>
      <c r="G498" s="9"/>
    </row>
    <row r="499" spans="2:7" ht="18.5" x14ac:dyDescent="0.35">
      <c r="B499" s="2"/>
      <c r="C499" s="3"/>
      <c r="G499" s="9"/>
    </row>
    <row r="500" spans="2:7" ht="18.5" x14ac:dyDescent="0.35">
      <c r="B500" s="2"/>
      <c r="C500" s="3"/>
      <c r="G500" s="9"/>
    </row>
    <row r="501" spans="2:7" ht="18.5" x14ac:dyDescent="0.35">
      <c r="B501" s="2"/>
      <c r="C501" s="3"/>
      <c r="G501" s="9"/>
    </row>
    <row r="502" spans="2:7" ht="18.5" x14ac:dyDescent="0.35">
      <c r="B502" s="2"/>
      <c r="C502" s="3"/>
      <c r="G502" s="9"/>
    </row>
    <row r="503" spans="2:7" ht="18.5" x14ac:dyDescent="0.35">
      <c r="B503" s="2"/>
      <c r="C503" s="3"/>
      <c r="G503" s="9"/>
    </row>
    <row r="504" spans="2:7" ht="18.5" x14ac:dyDescent="0.35">
      <c r="B504" s="2"/>
      <c r="C504" s="3"/>
      <c r="G504" s="9"/>
    </row>
    <row r="505" spans="2:7" ht="18.5" x14ac:dyDescent="0.35">
      <c r="B505" s="2"/>
      <c r="C505" s="3"/>
      <c r="G505" s="9"/>
    </row>
    <row r="506" spans="2:7" ht="18.5" x14ac:dyDescent="0.35">
      <c r="B506" s="2"/>
      <c r="C506" s="3"/>
      <c r="G506" s="9"/>
    </row>
    <row r="507" spans="2:7" ht="18.5" x14ac:dyDescent="0.35">
      <c r="B507" s="2"/>
      <c r="C507" s="3"/>
      <c r="G507" s="9"/>
    </row>
    <row r="508" spans="2:7" ht="18.5" x14ac:dyDescent="0.35">
      <c r="B508" s="2"/>
      <c r="C508" s="3"/>
      <c r="G508" s="9"/>
    </row>
    <row r="509" spans="2:7" ht="18.5" x14ac:dyDescent="0.35">
      <c r="B509" s="2"/>
      <c r="C509" s="3"/>
      <c r="G509" s="9"/>
    </row>
    <row r="510" spans="2:7" ht="18.5" x14ac:dyDescent="0.35">
      <c r="B510" s="2"/>
      <c r="C510" s="3"/>
      <c r="G510" s="9"/>
    </row>
    <row r="511" spans="2:7" ht="18.5" x14ac:dyDescent="0.35">
      <c r="B511" s="2"/>
      <c r="C511" s="3"/>
      <c r="G511" s="9"/>
    </row>
    <row r="512" spans="2:7" ht="18.5" x14ac:dyDescent="0.35">
      <c r="B512" s="2"/>
      <c r="C512" s="3"/>
      <c r="G512" s="9"/>
    </row>
    <row r="513" spans="2:7" ht="18.5" x14ac:dyDescent="0.35">
      <c r="B513" s="2"/>
      <c r="C513" s="3"/>
      <c r="G513" s="9"/>
    </row>
    <row r="514" spans="2:7" ht="18.5" x14ac:dyDescent="0.35">
      <c r="B514" s="2"/>
      <c r="C514" s="3"/>
      <c r="G514" s="9"/>
    </row>
    <row r="515" spans="2:7" ht="18.5" x14ac:dyDescent="0.35">
      <c r="B515" s="2"/>
      <c r="C515" s="3"/>
      <c r="G515" s="9"/>
    </row>
    <row r="516" spans="2:7" ht="18.5" x14ac:dyDescent="0.35">
      <c r="B516" s="2"/>
      <c r="C516" s="3"/>
      <c r="G516" s="9"/>
    </row>
    <row r="517" spans="2:7" ht="18.5" x14ac:dyDescent="0.35">
      <c r="B517" s="2"/>
      <c r="C517" s="3"/>
      <c r="G517" s="9"/>
    </row>
    <row r="518" spans="2:7" ht="18.5" x14ac:dyDescent="0.35">
      <c r="B518" s="2"/>
      <c r="C518" s="3"/>
      <c r="G518" s="9"/>
    </row>
    <row r="519" spans="2:7" ht="18.5" x14ac:dyDescent="0.35">
      <c r="B519" s="2"/>
      <c r="C519" s="3"/>
      <c r="G519" s="9"/>
    </row>
    <row r="520" spans="2:7" ht="18.5" x14ac:dyDescent="0.35">
      <c r="B520" s="2"/>
      <c r="C520" s="3"/>
      <c r="G520" s="9"/>
    </row>
    <row r="521" spans="2:7" ht="18.5" x14ac:dyDescent="0.35">
      <c r="B521" s="2"/>
      <c r="C521" s="3"/>
      <c r="G521" s="9"/>
    </row>
    <row r="522" spans="2:7" ht="18.5" x14ac:dyDescent="0.35">
      <c r="B522" s="2"/>
      <c r="C522" s="3"/>
      <c r="G522" s="9"/>
    </row>
    <row r="523" spans="2:7" ht="18.5" x14ac:dyDescent="0.35">
      <c r="B523" s="2"/>
      <c r="C523" s="3"/>
      <c r="G523" s="9"/>
    </row>
    <row r="524" spans="2:7" ht="18.5" x14ac:dyDescent="0.35">
      <c r="B524" s="2"/>
      <c r="C524" s="3"/>
      <c r="G524" s="9"/>
    </row>
    <row r="525" spans="2:7" ht="18.5" x14ac:dyDescent="0.35">
      <c r="B525" s="2"/>
      <c r="C525" s="3"/>
      <c r="G525" s="9"/>
    </row>
    <row r="526" spans="2:7" ht="18.5" x14ac:dyDescent="0.35">
      <c r="B526" s="2"/>
      <c r="C526" s="3"/>
      <c r="G526" s="9"/>
    </row>
    <row r="527" spans="2:7" ht="18.5" x14ac:dyDescent="0.35">
      <c r="B527" s="2"/>
      <c r="C527" s="3"/>
      <c r="G527" s="9"/>
    </row>
    <row r="528" spans="2:7" ht="18.5" x14ac:dyDescent="0.35">
      <c r="B528" s="2"/>
      <c r="C528" s="3"/>
      <c r="G528" s="9"/>
    </row>
    <row r="529" spans="2:7" ht="18.5" x14ac:dyDescent="0.35">
      <c r="B529" s="2"/>
      <c r="C529" s="3"/>
      <c r="G529" s="9"/>
    </row>
    <row r="530" spans="2:7" ht="18.5" x14ac:dyDescent="0.35">
      <c r="B530" s="2"/>
      <c r="C530" s="3"/>
      <c r="G530" s="9"/>
    </row>
    <row r="531" spans="2:7" ht="18.5" x14ac:dyDescent="0.35">
      <c r="B531" s="2"/>
      <c r="C531" s="3"/>
      <c r="G531" s="9"/>
    </row>
    <row r="532" spans="2:7" ht="18.5" x14ac:dyDescent="0.35">
      <c r="B532" s="2"/>
      <c r="C532" s="3"/>
      <c r="G532" s="9"/>
    </row>
    <row r="533" spans="2:7" ht="18.5" x14ac:dyDescent="0.35">
      <c r="B533" s="2"/>
      <c r="C533" s="3"/>
      <c r="G533" s="9"/>
    </row>
    <row r="534" spans="2:7" ht="18.5" x14ac:dyDescent="0.35">
      <c r="B534" s="2"/>
      <c r="C534" s="3"/>
      <c r="G534" s="9"/>
    </row>
    <row r="535" spans="2:7" ht="18.5" x14ac:dyDescent="0.35">
      <c r="B535" s="2"/>
      <c r="C535" s="3"/>
      <c r="G535" s="9"/>
    </row>
    <row r="536" spans="2:7" ht="18.5" x14ac:dyDescent="0.35">
      <c r="B536" s="2"/>
      <c r="C536" s="3"/>
      <c r="G536" s="9"/>
    </row>
    <row r="537" spans="2:7" ht="18.5" x14ac:dyDescent="0.35">
      <c r="B537" s="2"/>
      <c r="C537" s="3"/>
      <c r="G537" s="9"/>
    </row>
    <row r="538" spans="2:7" ht="18.5" x14ac:dyDescent="0.35">
      <c r="B538" s="2"/>
      <c r="C538" s="3"/>
      <c r="G538" s="9"/>
    </row>
    <row r="539" spans="2:7" ht="18.5" x14ac:dyDescent="0.35">
      <c r="B539" s="2"/>
      <c r="C539" s="3"/>
      <c r="G539" s="9"/>
    </row>
    <row r="540" spans="2:7" ht="18.5" x14ac:dyDescent="0.35">
      <c r="B540" s="2"/>
      <c r="C540" s="3"/>
      <c r="G540" s="9"/>
    </row>
    <row r="541" spans="2:7" ht="18.5" x14ac:dyDescent="0.35">
      <c r="B541" s="2"/>
      <c r="C541" s="3"/>
      <c r="G541" s="9"/>
    </row>
    <row r="542" spans="2:7" ht="18.5" x14ac:dyDescent="0.35">
      <c r="B542" s="2"/>
      <c r="C542" s="3"/>
      <c r="G542" s="9"/>
    </row>
    <row r="543" spans="2:7" ht="18.5" x14ac:dyDescent="0.35">
      <c r="B543" s="2"/>
      <c r="C543" s="3"/>
      <c r="G543" s="9"/>
    </row>
    <row r="544" spans="2:7" ht="18.5" x14ac:dyDescent="0.35">
      <c r="B544" s="2"/>
      <c r="C544" s="3"/>
      <c r="G544" s="9"/>
    </row>
    <row r="545" spans="2:7" ht="18.5" x14ac:dyDescent="0.35">
      <c r="B545" s="2"/>
      <c r="C545" s="3"/>
      <c r="G545" s="9"/>
    </row>
    <row r="546" spans="2:7" ht="18.5" x14ac:dyDescent="0.35">
      <c r="B546" s="2"/>
      <c r="C546" s="3"/>
      <c r="G546" s="9"/>
    </row>
    <row r="547" spans="2:7" ht="18.5" x14ac:dyDescent="0.35">
      <c r="B547" s="2"/>
      <c r="C547" s="3"/>
      <c r="G547" s="9"/>
    </row>
    <row r="548" spans="2:7" ht="18.5" x14ac:dyDescent="0.35">
      <c r="B548" s="2"/>
      <c r="C548" s="3"/>
      <c r="G548" s="9"/>
    </row>
    <row r="549" spans="2:7" ht="18.5" x14ac:dyDescent="0.35">
      <c r="B549" s="2"/>
      <c r="C549" s="3"/>
      <c r="G549" s="9"/>
    </row>
    <row r="550" spans="2:7" ht="18.5" x14ac:dyDescent="0.35">
      <c r="B550" s="2"/>
      <c r="C550" s="3"/>
      <c r="G550" s="9"/>
    </row>
    <row r="551" spans="2:7" ht="18.5" x14ac:dyDescent="0.35">
      <c r="B551" s="2"/>
      <c r="C551" s="3"/>
      <c r="G551" s="9"/>
    </row>
    <row r="552" spans="2:7" ht="18.5" x14ac:dyDescent="0.35">
      <c r="B552" s="2"/>
      <c r="C552" s="3"/>
      <c r="G552" s="9"/>
    </row>
    <row r="553" spans="2:7" ht="18.5" x14ac:dyDescent="0.35">
      <c r="B553" s="2"/>
      <c r="C553" s="3"/>
      <c r="G553" s="9"/>
    </row>
    <row r="554" spans="2:7" ht="18.5" x14ac:dyDescent="0.35">
      <c r="B554" s="2"/>
      <c r="C554" s="3"/>
      <c r="G554" s="9"/>
    </row>
    <row r="555" spans="2:7" ht="18.5" x14ac:dyDescent="0.35">
      <c r="B555" s="2"/>
      <c r="C555" s="3"/>
      <c r="G555" s="9"/>
    </row>
    <row r="556" spans="2:7" ht="18.5" x14ac:dyDescent="0.35">
      <c r="B556" s="2"/>
      <c r="C556" s="3"/>
      <c r="G556" s="9"/>
    </row>
    <row r="557" spans="2:7" ht="18.5" x14ac:dyDescent="0.35">
      <c r="B557" s="2"/>
      <c r="C557" s="3"/>
      <c r="G557" s="9"/>
    </row>
    <row r="558" spans="2:7" ht="18.5" x14ac:dyDescent="0.35">
      <c r="B558" s="2"/>
      <c r="C558" s="3"/>
      <c r="G558" s="9"/>
    </row>
    <row r="559" spans="2:7" ht="18.5" x14ac:dyDescent="0.35">
      <c r="B559" s="2"/>
      <c r="C559" s="3"/>
      <c r="G559" s="9"/>
    </row>
    <row r="560" spans="2:7" ht="18.5" x14ac:dyDescent="0.35">
      <c r="B560" s="2"/>
      <c r="C560" s="3"/>
      <c r="G560" s="9"/>
    </row>
    <row r="561" spans="2:7" ht="18.5" x14ac:dyDescent="0.35">
      <c r="B561" s="2"/>
      <c r="C561" s="3"/>
      <c r="G561" s="9"/>
    </row>
    <row r="562" spans="2:7" ht="18.5" x14ac:dyDescent="0.35">
      <c r="B562" s="2"/>
      <c r="C562" s="3"/>
      <c r="G562" s="9"/>
    </row>
    <row r="563" spans="2:7" ht="18.5" x14ac:dyDescent="0.35">
      <c r="B563" s="2"/>
      <c r="C563" s="3"/>
      <c r="G563" s="9"/>
    </row>
    <row r="564" spans="2:7" ht="18.5" x14ac:dyDescent="0.35">
      <c r="B564" s="2"/>
      <c r="C564" s="3"/>
      <c r="G564" s="9"/>
    </row>
    <row r="565" spans="2:7" ht="18.5" x14ac:dyDescent="0.35">
      <c r="B565" s="2"/>
      <c r="C565" s="3"/>
      <c r="G565" s="9"/>
    </row>
    <row r="566" spans="2:7" ht="18.5" x14ac:dyDescent="0.35">
      <c r="B566" s="2"/>
      <c r="C566" s="3"/>
      <c r="G566" s="9"/>
    </row>
    <row r="567" spans="2:7" ht="18.5" x14ac:dyDescent="0.35">
      <c r="B567" s="2"/>
      <c r="C567" s="3"/>
      <c r="G567" s="9"/>
    </row>
    <row r="568" spans="2:7" ht="18.5" x14ac:dyDescent="0.35">
      <c r="B568" s="2"/>
      <c r="C568" s="3"/>
      <c r="G568" s="9"/>
    </row>
    <row r="569" spans="2:7" ht="18.5" x14ac:dyDescent="0.35">
      <c r="B569" s="2"/>
      <c r="C569" s="3"/>
      <c r="G569" s="9"/>
    </row>
    <row r="570" spans="2:7" ht="18.5" x14ac:dyDescent="0.35">
      <c r="B570" s="2"/>
      <c r="C570" s="3"/>
      <c r="G570" s="9"/>
    </row>
    <row r="571" spans="2:7" ht="18.5" x14ac:dyDescent="0.35">
      <c r="B571" s="2"/>
      <c r="C571" s="3"/>
      <c r="G571" s="9"/>
    </row>
    <row r="572" spans="2:7" ht="18.5" x14ac:dyDescent="0.35">
      <c r="B572" s="2"/>
      <c r="C572" s="3"/>
      <c r="G572" s="9"/>
    </row>
    <row r="573" spans="2:7" ht="18.5" x14ac:dyDescent="0.35">
      <c r="B573" s="2"/>
      <c r="C573" s="3"/>
      <c r="G573" s="9"/>
    </row>
    <row r="574" spans="2:7" ht="18.5" x14ac:dyDescent="0.35">
      <c r="B574" s="2"/>
      <c r="C574" s="3"/>
      <c r="G574" s="9"/>
    </row>
    <row r="575" spans="2:7" ht="18.5" x14ac:dyDescent="0.35">
      <c r="B575" s="2"/>
      <c r="C575" s="3"/>
      <c r="G575" s="9"/>
    </row>
    <row r="576" spans="2:7" ht="18.5" x14ac:dyDescent="0.35">
      <c r="B576" s="2"/>
      <c r="C576" s="3"/>
      <c r="G576" s="9"/>
    </row>
    <row r="577" spans="2:7" ht="18.5" x14ac:dyDescent="0.35">
      <c r="B577" s="2"/>
      <c r="C577" s="3"/>
      <c r="G577" s="9"/>
    </row>
    <row r="578" spans="2:7" ht="18.5" x14ac:dyDescent="0.35">
      <c r="B578" s="2"/>
      <c r="C578" s="3"/>
      <c r="G578" s="9"/>
    </row>
    <row r="579" spans="2:7" ht="18.5" x14ac:dyDescent="0.35">
      <c r="B579" s="2"/>
      <c r="C579" s="3"/>
      <c r="G579" s="9"/>
    </row>
    <row r="580" spans="2:7" ht="18.5" x14ac:dyDescent="0.35">
      <c r="B580" s="2"/>
      <c r="C580" s="3"/>
      <c r="G580" s="9"/>
    </row>
    <row r="581" spans="2:7" ht="18.5" x14ac:dyDescent="0.35">
      <c r="B581" s="2"/>
      <c r="C581" s="3"/>
      <c r="G581" s="9"/>
    </row>
    <row r="582" spans="2:7" ht="18.5" x14ac:dyDescent="0.35">
      <c r="B582" s="2"/>
      <c r="C582" s="3"/>
      <c r="G582" s="9"/>
    </row>
    <row r="583" spans="2:7" ht="18.5" x14ac:dyDescent="0.35">
      <c r="B583" s="2"/>
      <c r="C583" s="3"/>
      <c r="G583" s="9"/>
    </row>
    <row r="584" spans="2:7" ht="18.5" x14ac:dyDescent="0.35">
      <c r="B584" s="2"/>
      <c r="C584" s="3"/>
      <c r="G584" s="9"/>
    </row>
    <row r="585" spans="2:7" ht="18.5" x14ac:dyDescent="0.35">
      <c r="B585" s="2"/>
      <c r="C585" s="3"/>
      <c r="G585" s="9"/>
    </row>
    <row r="586" spans="2:7" ht="18.5" x14ac:dyDescent="0.35">
      <c r="B586" s="2"/>
      <c r="C586" s="3"/>
      <c r="G586" s="9"/>
    </row>
    <row r="587" spans="2:7" ht="18.5" x14ac:dyDescent="0.35">
      <c r="B587" s="2"/>
      <c r="C587" s="3"/>
      <c r="G587" s="9"/>
    </row>
    <row r="588" spans="2:7" ht="18.5" x14ac:dyDescent="0.35">
      <c r="B588" s="2"/>
      <c r="C588" s="3"/>
      <c r="G588" s="9"/>
    </row>
    <row r="589" spans="2:7" ht="18.5" x14ac:dyDescent="0.35">
      <c r="B589" s="2"/>
      <c r="C589" s="3"/>
      <c r="G589" s="9"/>
    </row>
    <row r="590" spans="2:7" ht="18.5" x14ac:dyDescent="0.35">
      <c r="B590" s="2"/>
      <c r="C590" s="3"/>
      <c r="G590" s="9"/>
    </row>
    <row r="591" spans="2:7" ht="18.5" x14ac:dyDescent="0.35">
      <c r="B591" s="2"/>
      <c r="C591" s="3"/>
      <c r="G591" s="9"/>
    </row>
    <row r="592" spans="2:7" ht="18.5" x14ac:dyDescent="0.35">
      <c r="B592" s="2"/>
      <c r="C592" s="3"/>
      <c r="G592" s="9"/>
    </row>
    <row r="593" spans="2:7" ht="18.5" x14ac:dyDescent="0.35">
      <c r="B593" s="2"/>
      <c r="C593" s="3"/>
      <c r="G593" s="9"/>
    </row>
    <row r="594" spans="2:7" ht="18.5" x14ac:dyDescent="0.35">
      <c r="B594" s="2"/>
      <c r="C594" s="3"/>
      <c r="G594" s="9"/>
    </row>
    <row r="595" spans="2:7" ht="18.5" x14ac:dyDescent="0.35">
      <c r="B595" s="2"/>
      <c r="C595" s="3"/>
      <c r="G595" s="9"/>
    </row>
    <row r="596" spans="2:7" ht="18.5" x14ac:dyDescent="0.35">
      <c r="B596" s="2"/>
      <c r="C596" s="3"/>
      <c r="G596" s="9"/>
    </row>
    <row r="597" spans="2:7" ht="18.5" x14ac:dyDescent="0.35">
      <c r="B597" s="2"/>
      <c r="C597" s="3"/>
      <c r="G597" s="9"/>
    </row>
    <row r="598" spans="2:7" ht="18.5" x14ac:dyDescent="0.35">
      <c r="B598" s="2"/>
      <c r="C598" s="3"/>
      <c r="G598" s="9"/>
    </row>
    <row r="599" spans="2:7" ht="18.5" x14ac:dyDescent="0.35">
      <c r="B599" s="2"/>
      <c r="C599" s="3"/>
      <c r="G599" s="9"/>
    </row>
    <row r="600" spans="2:7" ht="18.5" x14ac:dyDescent="0.35">
      <c r="B600" s="2"/>
      <c r="C600" s="3"/>
      <c r="G600" s="9"/>
    </row>
    <row r="601" spans="2:7" ht="18.5" x14ac:dyDescent="0.35">
      <c r="B601" s="2"/>
      <c r="C601" s="3"/>
      <c r="G601" s="9"/>
    </row>
    <row r="602" spans="2:7" ht="18.5" x14ac:dyDescent="0.35">
      <c r="B602" s="2"/>
      <c r="C602" s="3"/>
      <c r="G602" s="9"/>
    </row>
    <row r="603" spans="2:7" ht="18.5" x14ac:dyDescent="0.35">
      <c r="B603" s="2"/>
      <c r="C603" s="3"/>
      <c r="G603" s="9"/>
    </row>
    <row r="604" spans="2:7" ht="18.5" x14ac:dyDescent="0.35">
      <c r="B604" s="2"/>
      <c r="C604" s="3"/>
      <c r="G604" s="9"/>
    </row>
    <row r="605" spans="2:7" ht="18.5" x14ac:dyDescent="0.35">
      <c r="B605" s="2"/>
      <c r="C605" s="3"/>
      <c r="G605" s="9"/>
    </row>
    <row r="606" spans="2:7" ht="18.5" x14ac:dyDescent="0.35">
      <c r="B606" s="2"/>
      <c r="C606" s="3"/>
      <c r="G606" s="9"/>
    </row>
    <row r="607" spans="2:7" ht="18.5" x14ac:dyDescent="0.35">
      <c r="B607" s="2"/>
      <c r="C607" s="3"/>
      <c r="G607" s="9"/>
    </row>
    <row r="608" spans="2:7" ht="18.5" x14ac:dyDescent="0.35">
      <c r="B608" s="2"/>
      <c r="C608" s="3"/>
      <c r="G608" s="9"/>
    </row>
    <row r="609" spans="2:7" ht="18.5" x14ac:dyDescent="0.35">
      <c r="B609" s="2"/>
      <c r="C609" s="3"/>
      <c r="G609" s="9"/>
    </row>
    <row r="610" spans="2:7" ht="18.5" x14ac:dyDescent="0.35">
      <c r="B610" s="2"/>
      <c r="C610" s="3"/>
      <c r="G610" s="9"/>
    </row>
    <row r="611" spans="2:7" ht="18.5" x14ac:dyDescent="0.35">
      <c r="B611" s="2"/>
      <c r="C611" s="3"/>
      <c r="G611" s="9"/>
    </row>
    <row r="612" spans="2:7" ht="18.5" x14ac:dyDescent="0.35">
      <c r="B612" s="2"/>
      <c r="C612" s="3"/>
      <c r="G612" s="9"/>
    </row>
    <row r="613" spans="2:7" ht="18.5" x14ac:dyDescent="0.35">
      <c r="B613" s="2"/>
      <c r="C613" s="3"/>
      <c r="G613" s="9"/>
    </row>
    <row r="614" spans="2:7" ht="18.5" x14ac:dyDescent="0.35">
      <c r="B614" s="2"/>
      <c r="C614" s="3"/>
      <c r="G614" s="9"/>
    </row>
    <row r="615" spans="2:7" ht="18.5" x14ac:dyDescent="0.35">
      <c r="B615" s="2"/>
      <c r="C615" s="3"/>
      <c r="G615" s="9"/>
    </row>
    <row r="616" spans="2:7" ht="18.5" x14ac:dyDescent="0.35">
      <c r="B616" s="2"/>
      <c r="C616" s="3"/>
      <c r="G616" s="9"/>
    </row>
    <row r="617" spans="2:7" ht="18.5" x14ac:dyDescent="0.35">
      <c r="B617" s="2"/>
      <c r="C617" s="3"/>
      <c r="G617" s="9"/>
    </row>
    <row r="618" spans="2:7" ht="18.5" x14ac:dyDescent="0.35">
      <c r="B618" s="2"/>
      <c r="C618" s="3"/>
      <c r="G618" s="9"/>
    </row>
    <row r="619" spans="2:7" ht="18.5" x14ac:dyDescent="0.35">
      <c r="B619" s="2"/>
      <c r="C619" s="3"/>
      <c r="G619" s="9"/>
    </row>
    <row r="620" spans="2:7" ht="18.5" x14ac:dyDescent="0.35">
      <c r="B620" s="2"/>
      <c r="C620" s="3"/>
      <c r="G620" s="9"/>
    </row>
    <row r="621" spans="2:7" ht="18.5" x14ac:dyDescent="0.35">
      <c r="B621" s="2"/>
      <c r="C621" s="3"/>
      <c r="G621" s="9"/>
    </row>
    <row r="622" spans="2:7" ht="18.5" x14ac:dyDescent="0.35">
      <c r="B622" s="2"/>
      <c r="C622" s="3"/>
      <c r="G622" s="9"/>
    </row>
    <row r="623" spans="2:7" ht="18.5" x14ac:dyDescent="0.35">
      <c r="B623" s="2"/>
      <c r="C623" s="3"/>
      <c r="G623" s="9"/>
    </row>
    <row r="624" spans="2:7" ht="18.5" x14ac:dyDescent="0.35">
      <c r="B624" s="2"/>
      <c r="C624" s="3"/>
      <c r="G624" s="9"/>
    </row>
    <row r="625" spans="2:7" ht="18.5" x14ac:dyDescent="0.35">
      <c r="B625" s="2"/>
      <c r="C625" s="3"/>
      <c r="G625" s="9"/>
    </row>
    <row r="626" spans="2:7" ht="18.5" x14ac:dyDescent="0.35">
      <c r="B626" s="2"/>
      <c r="C626" s="3"/>
      <c r="G626" s="9"/>
    </row>
    <row r="627" spans="2:7" ht="18.5" x14ac:dyDescent="0.35">
      <c r="B627" s="2"/>
      <c r="C627" s="3"/>
      <c r="G627" s="9"/>
    </row>
    <row r="628" spans="2:7" ht="18.5" x14ac:dyDescent="0.35">
      <c r="B628" s="2"/>
      <c r="C628" s="3"/>
      <c r="G628" s="9"/>
    </row>
    <row r="629" spans="2:7" ht="18.5" x14ac:dyDescent="0.35">
      <c r="B629" s="2"/>
      <c r="C629" s="3"/>
      <c r="G629" s="9"/>
    </row>
    <row r="630" spans="2:7" ht="18.5" x14ac:dyDescent="0.35">
      <c r="B630" s="2"/>
      <c r="C630" s="3"/>
      <c r="G630" s="9"/>
    </row>
    <row r="631" spans="2:7" ht="18.5" x14ac:dyDescent="0.35">
      <c r="B631" s="2"/>
      <c r="C631" s="3"/>
      <c r="G631" s="9"/>
    </row>
    <row r="632" spans="2:7" ht="18.5" x14ac:dyDescent="0.35">
      <c r="B632" s="2"/>
      <c r="C632" s="3"/>
      <c r="G632" s="9"/>
    </row>
    <row r="633" spans="2:7" ht="18.5" x14ac:dyDescent="0.35">
      <c r="B633" s="2"/>
      <c r="C633" s="3"/>
      <c r="G633" s="9"/>
    </row>
    <row r="634" spans="2:7" ht="18.5" x14ac:dyDescent="0.35">
      <c r="B634" s="2"/>
      <c r="C634" s="3"/>
      <c r="G634" s="9"/>
    </row>
    <row r="635" spans="2:7" ht="18.5" x14ac:dyDescent="0.35">
      <c r="B635" s="2"/>
      <c r="C635" s="3"/>
      <c r="G635" s="9"/>
    </row>
    <row r="636" spans="2:7" ht="18.5" x14ac:dyDescent="0.35">
      <c r="B636" s="2"/>
      <c r="C636" s="3"/>
      <c r="G636" s="9"/>
    </row>
    <row r="637" spans="2:7" ht="18.5" x14ac:dyDescent="0.35">
      <c r="B637" s="2"/>
      <c r="C637" s="3"/>
      <c r="G637" s="9"/>
    </row>
    <row r="638" spans="2:7" ht="18.5" x14ac:dyDescent="0.35">
      <c r="B638" s="2"/>
      <c r="C638" s="3"/>
      <c r="G638" s="9"/>
    </row>
    <row r="639" spans="2:7" ht="18.5" x14ac:dyDescent="0.35">
      <c r="B639" s="2"/>
      <c r="C639" s="3"/>
      <c r="G639" s="9"/>
    </row>
    <row r="640" spans="2:7" ht="18.5" x14ac:dyDescent="0.35">
      <c r="B640" s="2"/>
      <c r="C640" s="3"/>
      <c r="G640" s="9"/>
    </row>
    <row r="641" spans="2:7" ht="18.5" x14ac:dyDescent="0.35">
      <c r="B641" s="2"/>
      <c r="C641" s="3"/>
      <c r="G641" s="9"/>
    </row>
    <row r="642" spans="2:7" ht="18.5" x14ac:dyDescent="0.35">
      <c r="B642" s="2"/>
      <c r="C642" s="3"/>
      <c r="G642" s="9"/>
    </row>
    <row r="643" spans="2:7" ht="18.5" x14ac:dyDescent="0.35">
      <c r="B643" s="2"/>
      <c r="C643" s="3"/>
      <c r="G643" s="9"/>
    </row>
    <row r="644" spans="2:7" ht="18.5" x14ac:dyDescent="0.35">
      <c r="B644" s="2"/>
      <c r="C644" s="3"/>
      <c r="G644" s="9"/>
    </row>
    <row r="645" spans="2:7" ht="18.5" x14ac:dyDescent="0.35">
      <c r="B645" s="2"/>
      <c r="C645" s="3"/>
      <c r="G645" s="9"/>
    </row>
    <row r="646" spans="2:7" ht="18.5" x14ac:dyDescent="0.35">
      <c r="B646" s="2"/>
      <c r="C646" s="3"/>
      <c r="G646" s="9"/>
    </row>
    <row r="647" spans="2:7" ht="18.5" x14ac:dyDescent="0.35">
      <c r="B647" s="2"/>
      <c r="C647" s="3"/>
      <c r="G647" s="9"/>
    </row>
    <row r="648" spans="2:7" ht="18.5" x14ac:dyDescent="0.35">
      <c r="B648" s="2"/>
      <c r="C648" s="3"/>
      <c r="G648" s="9"/>
    </row>
    <row r="649" spans="2:7" ht="18.5" x14ac:dyDescent="0.35">
      <c r="B649" s="2"/>
      <c r="C649" s="3"/>
      <c r="G649" s="9"/>
    </row>
    <row r="650" spans="2:7" ht="18.5" x14ac:dyDescent="0.35">
      <c r="B650" s="2"/>
      <c r="C650" s="3"/>
      <c r="G650" s="9"/>
    </row>
    <row r="651" spans="2:7" ht="18.5" x14ac:dyDescent="0.35">
      <c r="B651" s="2"/>
      <c r="C651" s="3"/>
      <c r="G651" s="9"/>
    </row>
    <row r="652" spans="2:7" ht="18.5" x14ac:dyDescent="0.35">
      <c r="B652" s="2"/>
      <c r="C652" s="3"/>
      <c r="G652" s="9"/>
    </row>
    <row r="653" spans="2:7" ht="18.5" x14ac:dyDescent="0.35">
      <c r="B653" s="2"/>
      <c r="C653" s="3"/>
      <c r="G653" s="9"/>
    </row>
    <row r="654" spans="2:7" ht="18.5" x14ac:dyDescent="0.35">
      <c r="B654" s="2"/>
      <c r="C654" s="3"/>
      <c r="G654" s="9"/>
    </row>
    <row r="655" spans="2:7" ht="18.5" x14ac:dyDescent="0.35">
      <c r="B655" s="2"/>
      <c r="C655" s="3"/>
      <c r="G655" s="9"/>
    </row>
    <row r="656" spans="2:7" ht="18.5" x14ac:dyDescent="0.35">
      <c r="B656" s="2"/>
      <c r="C656" s="3"/>
      <c r="G656" s="9"/>
    </row>
    <row r="657" spans="2:7" ht="18.5" x14ac:dyDescent="0.35">
      <c r="B657" s="2"/>
      <c r="C657" s="3"/>
      <c r="G657" s="9"/>
    </row>
    <row r="658" spans="2:7" ht="18.5" x14ac:dyDescent="0.35">
      <c r="B658" s="2"/>
      <c r="C658" s="3"/>
      <c r="G658" s="9"/>
    </row>
    <row r="659" spans="2:7" ht="18.5" x14ac:dyDescent="0.35">
      <c r="B659" s="2"/>
      <c r="C659" s="3"/>
      <c r="G659" s="9"/>
    </row>
    <row r="660" spans="2:7" ht="18.5" x14ac:dyDescent="0.35">
      <c r="B660" s="2"/>
      <c r="C660" s="3"/>
      <c r="G660" s="9"/>
    </row>
    <row r="661" spans="2:7" ht="18.5" x14ac:dyDescent="0.35">
      <c r="B661" s="2"/>
      <c r="C661" s="3"/>
      <c r="G661" s="9"/>
    </row>
    <row r="662" spans="2:7" ht="18.5" x14ac:dyDescent="0.35">
      <c r="B662" s="2"/>
      <c r="C662" s="3"/>
      <c r="G662" s="9"/>
    </row>
    <row r="663" spans="2:7" ht="18.5" x14ac:dyDescent="0.35">
      <c r="B663" s="2"/>
      <c r="C663" s="3"/>
      <c r="G663" s="9"/>
    </row>
    <row r="664" spans="2:7" ht="18.5" x14ac:dyDescent="0.35">
      <c r="B664" s="2"/>
      <c r="C664" s="3"/>
      <c r="G664" s="9"/>
    </row>
    <row r="665" spans="2:7" ht="18.5" x14ac:dyDescent="0.35">
      <c r="B665" s="2"/>
      <c r="C665" s="3"/>
      <c r="G665" s="9"/>
    </row>
    <row r="666" spans="2:7" ht="18.5" x14ac:dyDescent="0.35">
      <c r="B666" s="2"/>
      <c r="C666" s="3"/>
      <c r="G666" s="9"/>
    </row>
    <row r="667" spans="2:7" ht="18.5" x14ac:dyDescent="0.35">
      <c r="B667" s="2"/>
      <c r="C667" s="3"/>
      <c r="G667" s="9"/>
    </row>
    <row r="668" spans="2:7" ht="18.5" x14ac:dyDescent="0.35">
      <c r="B668" s="2"/>
      <c r="C668" s="3"/>
      <c r="G668" s="9"/>
    </row>
    <row r="669" spans="2:7" ht="18.5" x14ac:dyDescent="0.35">
      <c r="B669" s="2"/>
      <c r="C669" s="3"/>
      <c r="G669" s="9"/>
    </row>
    <row r="670" spans="2:7" ht="18.5" x14ac:dyDescent="0.35">
      <c r="B670" s="2"/>
      <c r="C670" s="3"/>
      <c r="G670" s="9"/>
    </row>
    <row r="671" spans="2:7" ht="18.5" x14ac:dyDescent="0.35">
      <c r="B671" s="2"/>
      <c r="C671" s="3"/>
      <c r="G671" s="9"/>
    </row>
    <row r="672" spans="2:7" ht="18.5" x14ac:dyDescent="0.35">
      <c r="B672" s="2"/>
      <c r="C672" s="3"/>
      <c r="G672" s="9"/>
    </row>
    <row r="673" spans="2:7" ht="18.5" x14ac:dyDescent="0.35">
      <c r="B673" s="2"/>
      <c r="C673" s="3"/>
      <c r="G673" s="9"/>
    </row>
    <row r="674" spans="2:7" ht="18.5" x14ac:dyDescent="0.35">
      <c r="B674" s="2"/>
      <c r="C674" s="3"/>
      <c r="G674" s="9"/>
    </row>
    <row r="675" spans="2:7" ht="18.5" x14ac:dyDescent="0.35">
      <c r="B675" s="2"/>
      <c r="C675" s="3"/>
      <c r="G675" s="9"/>
    </row>
    <row r="676" spans="2:7" ht="18.5" x14ac:dyDescent="0.35">
      <c r="B676" s="2"/>
      <c r="C676" s="3"/>
      <c r="G676" s="9"/>
    </row>
    <row r="677" spans="2:7" ht="18.5" x14ac:dyDescent="0.35">
      <c r="B677" s="2"/>
      <c r="C677" s="3"/>
      <c r="G677" s="9"/>
    </row>
    <row r="678" spans="2:7" ht="18.5" x14ac:dyDescent="0.35">
      <c r="B678" s="2"/>
      <c r="C678" s="3"/>
      <c r="G678" s="9"/>
    </row>
    <row r="679" spans="2:7" ht="18.5" x14ac:dyDescent="0.35">
      <c r="B679" s="2"/>
      <c r="C679" s="3"/>
      <c r="G679" s="9"/>
    </row>
    <row r="680" spans="2:7" ht="18.5" x14ac:dyDescent="0.35">
      <c r="B680" s="2"/>
      <c r="C680" s="3"/>
      <c r="G680" s="9"/>
    </row>
    <row r="681" spans="2:7" ht="18.5" x14ac:dyDescent="0.35">
      <c r="B681" s="2"/>
      <c r="C681" s="3"/>
      <c r="G681" s="9"/>
    </row>
    <row r="682" spans="2:7" ht="18.5" x14ac:dyDescent="0.35">
      <c r="B682" s="2"/>
      <c r="C682" s="3"/>
      <c r="G682" s="9"/>
    </row>
    <row r="683" spans="2:7" ht="18.5" x14ac:dyDescent="0.35">
      <c r="B683" s="2"/>
      <c r="C683" s="3"/>
      <c r="G683" s="9"/>
    </row>
    <row r="684" spans="2:7" ht="18.5" x14ac:dyDescent="0.35">
      <c r="B684" s="2"/>
      <c r="C684" s="3"/>
      <c r="G684" s="9"/>
    </row>
    <row r="685" spans="2:7" ht="18.5" x14ac:dyDescent="0.35">
      <c r="B685" s="2"/>
      <c r="C685" s="3"/>
      <c r="G685" s="9"/>
    </row>
    <row r="686" spans="2:7" ht="18.5" x14ac:dyDescent="0.35">
      <c r="B686" s="2"/>
      <c r="C686" s="3"/>
      <c r="G686" s="9"/>
    </row>
    <row r="687" spans="2:7" ht="18.5" x14ac:dyDescent="0.35">
      <c r="B687" s="2"/>
      <c r="C687" s="3"/>
      <c r="G687" s="9"/>
    </row>
    <row r="688" spans="2:7" ht="18.5" x14ac:dyDescent="0.35">
      <c r="B688" s="2"/>
      <c r="C688" s="3"/>
      <c r="G688" s="9"/>
    </row>
    <row r="689" spans="2:7" ht="18.5" x14ac:dyDescent="0.35">
      <c r="B689" s="2"/>
      <c r="C689" s="3"/>
      <c r="G689" s="9"/>
    </row>
    <row r="690" spans="2:7" ht="18.5" x14ac:dyDescent="0.35">
      <c r="B690" s="2"/>
      <c r="C690" s="3"/>
      <c r="G690" s="9"/>
    </row>
    <row r="691" spans="2:7" ht="18.5" x14ac:dyDescent="0.35">
      <c r="B691" s="2"/>
      <c r="C691" s="3"/>
      <c r="G691" s="9"/>
    </row>
    <row r="692" spans="2:7" ht="18.5" x14ac:dyDescent="0.35">
      <c r="B692" s="2"/>
      <c r="C692" s="3"/>
      <c r="G692" s="9"/>
    </row>
    <row r="693" spans="2:7" ht="18.5" x14ac:dyDescent="0.35">
      <c r="B693" s="2"/>
      <c r="C693" s="3"/>
      <c r="G693" s="9"/>
    </row>
    <row r="694" spans="2:7" ht="18.5" x14ac:dyDescent="0.35">
      <c r="B694" s="2"/>
      <c r="C694" s="3"/>
      <c r="G694" s="9"/>
    </row>
    <row r="695" spans="2:7" ht="18.5" x14ac:dyDescent="0.35">
      <c r="B695" s="2"/>
      <c r="C695" s="3"/>
      <c r="G695" s="9"/>
    </row>
    <row r="696" spans="2:7" ht="18.5" x14ac:dyDescent="0.35">
      <c r="B696" s="2"/>
      <c r="C696" s="3"/>
      <c r="G696" s="9"/>
    </row>
    <row r="697" spans="2:7" ht="18.5" x14ac:dyDescent="0.35">
      <c r="B697" s="2"/>
      <c r="C697" s="3"/>
      <c r="G697" s="9"/>
    </row>
    <row r="698" spans="2:7" ht="18.5" x14ac:dyDescent="0.35">
      <c r="B698" s="2"/>
      <c r="C698" s="3"/>
      <c r="G698" s="9"/>
    </row>
    <row r="699" spans="2:7" ht="18.5" x14ac:dyDescent="0.35">
      <c r="B699" s="2"/>
      <c r="C699" s="3"/>
      <c r="G699" s="9"/>
    </row>
    <row r="700" spans="2:7" ht="18.5" x14ac:dyDescent="0.35">
      <c r="B700" s="2"/>
      <c r="C700" s="3"/>
      <c r="G700" s="9"/>
    </row>
    <row r="701" spans="2:7" ht="18.5" x14ac:dyDescent="0.35">
      <c r="B701" s="2"/>
      <c r="C701" s="3"/>
      <c r="G701" s="9"/>
    </row>
    <row r="702" spans="2:7" ht="18.5" x14ac:dyDescent="0.35">
      <c r="B702" s="2"/>
      <c r="C702" s="3"/>
      <c r="G702" s="9"/>
    </row>
    <row r="703" spans="2:7" ht="18.5" x14ac:dyDescent="0.35">
      <c r="B703" s="2"/>
      <c r="C703" s="3"/>
      <c r="G703" s="9"/>
    </row>
    <row r="704" spans="2:7" ht="18.5" x14ac:dyDescent="0.35">
      <c r="B704" s="2"/>
      <c r="C704" s="3"/>
      <c r="G704" s="9"/>
    </row>
    <row r="705" spans="2:7" ht="18.5" x14ac:dyDescent="0.35">
      <c r="B705" s="2"/>
      <c r="C705" s="3"/>
      <c r="G705" s="9"/>
    </row>
    <row r="706" spans="2:7" ht="18.5" x14ac:dyDescent="0.35">
      <c r="B706" s="2"/>
      <c r="C706" s="3"/>
      <c r="G706" s="9"/>
    </row>
    <row r="707" spans="2:7" ht="18.5" x14ac:dyDescent="0.35">
      <c r="B707" s="2"/>
      <c r="C707" s="3"/>
      <c r="G707" s="9"/>
    </row>
    <row r="708" spans="2:7" ht="18.5" x14ac:dyDescent="0.35">
      <c r="B708" s="2"/>
      <c r="C708" s="3"/>
      <c r="G708" s="9"/>
    </row>
    <row r="709" spans="2:7" ht="18.5" x14ac:dyDescent="0.35">
      <c r="B709" s="2"/>
      <c r="C709" s="3"/>
      <c r="G709" s="9"/>
    </row>
    <row r="710" spans="2:7" ht="18.5" x14ac:dyDescent="0.35">
      <c r="B710" s="2"/>
      <c r="C710" s="3"/>
      <c r="G710" s="9"/>
    </row>
    <row r="711" spans="2:7" ht="18.5" x14ac:dyDescent="0.35">
      <c r="B711" s="2"/>
      <c r="C711" s="3"/>
      <c r="G711" s="9"/>
    </row>
    <row r="712" spans="2:7" ht="18.5" x14ac:dyDescent="0.35">
      <c r="B712" s="2"/>
      <c r="C712" s="3"/>
      <c r="G712" s="9"/>
    </row>
    <row r="713" spans="2:7" ht="18.5" x14ac:dyDescent="0.35">
      <c r="B713" s="2"/>
      <c r="C713" s="3"/>
      <c r="G713" s="9"/>
    </row>
    <row r="714" spans="2:7" ht="18.5" x14ac:dyDescent="0.35">
      <c r="B714" s="2"/>
      <c r="C714" s="3"/>
      <c r="G714" s="9"/>
    </row>
    <row r="715" spans="2:7" ht="18.5" x14ac:dyDescent="0.35">
      <c r="B715" s="2"/>
      <c r="C715" s="3"/>
      <c r="G715" s="9"/>
    </row>
    <row r="716" spans="2:7" ht="18.5" x14ac:dyDescent="0.35">
      <c r="B716" s="2"/>
      <c r="C716" s="3"/>
      <c r="G716" s="9"/>
    </row>
    <row r="717" spans="2:7" ht="18.5" x14ac:dyDescent="0.35">
      <c r="B717" s="2"/>
      <c r="C717" s="3"/>
      <c r="G717" s="9"/>
    </row>
    <row r="718" spans="2:7" ht="18.5" x14ac:dyDescent="0.35">
      <c r="B718" s="2"/>
      <c r="C718" s="3"/>
      <c r="G718" s="9"/>
    </row>
    <row r="719" spans="2:7" ht="18.5" x14ac:dyDescent="0.35">
      <c r="B719" s="2"/>
      <c r="C719" s="3"/>
      <c r="G719" s="9"/>
    </row>
    <row r="720" spans="2:7" ht="18.5" x14ac:dyDescent="0.35">
      <c r="B720" s="2"/>
      <c r="C720" s="3"/>
      <c r="G720" s="9"/>
    </row>
    <row r="721" spans="2:7" ht="18.5" x14ac:dyDescent="0.35">
      <c r="B721" s="2"/>
      <c r="C721" s="3"/>
      <c r="G721" s="9"/>
    </row>
    <row r="722" spans="2:7" ht="18.5" x14ac:dyDescent="0.35">
      <c r="B722" s="2"/>
      <c r="C722" s="3"/>
      <c r="G722" s="9"/>
    </row>
    <row r="723" spans="2:7" ht="18.5" x14ac:dyDescent="0.35">
      <c r="B723" s="2"/>
      <c r="C723" s="3"/>
      <c r="G723" s="9"/>
    </row>
    <row r="724" spans="2:7" ht="18.5" x14ac:dyDescent="0.35">
      <c r="B724" s="2"/>
      <c r="C724" s="3"/>
      <c r="G724" s="9"/>
    </row>
    <row r="725" spans="2:7" ht="18.5" x14ac:dyDescent="0.35">
      <c r="B725" s="2"/>
      <c r="C725" s="3"/>
      <c r="G725" s="9"/>
    </row>
    <row r="726" spans="2:7" ht="18.5" x14ac:dyDescent="0.35">
      <c r="B726" s="2"/>
      <c r="C726" s="3"/>
      <c r="G726" s="9"/>
    </row>
    <row r="727" spans="2:7" ht="18.5" x14ac:dyDescent="0.35">
      <c r="B727" s="2"/>
      <c r="C727" s="3"/>
      <c r="G727" s="9"/>
    </row>
    <row r="728" spans="2:7" ht="18.5" x14ac:dyDescent="0.35">
      <c r="B728" s="2"/>
      <c r="C728" s="3"/>
      <c r="G728" s="9"/>
    </row>
    <row r="729" spans="2:7" ht="18.5" x14ac:dyDescent="0.35">
      <c r="B729" s="2"/>
      <c r="C729" s="3"/>
      <c r="G729" s="9"/>
    </row>
    <row r="730" spans="2:7" ht="18.5" x14ac:dyDescent="0.35">
      <c r="B730" s="2"/>
      <c r="C730" s="3"/>
      <c r="G730" s="9"/>
    </row>
    <row r="731" spans="2:7" ht="18.5" x14ac:dyDescent="0.35">
      <c r="B731" s="2"/>
      <c r="C731" s="3"/>
      <c r="G731" s="9"/>
    </row>
    <row r="732" spans="2:7" ht="18.5" x14ac:dyDescent="0.35">
      <c r="B732" s="2"/>
      <c r="C732" s="3"/>
      <c r="G732" s="9"/>
    </row>
    <row r="733" spans="2:7" ht="18.5" x14ac:dyDescent="0.35">
      <c r="B733" s="2"/>
      <c r="C733" s="3"/>
      <c r="G733" s="9"/>
    </row>
    <row r="734" spans="2:7" ht="18.5" x14ac:dyDescent="0.35">
      <c r="B734" s="2"/>
      <c r="C734" s="3"/>
      <c r="G734" s="9"/>
    </row>
    <row r="735" spans="2:7" ht="18.5" x14ac:dyDescent="0.35">
      <c r="B735" s="2"/>
      <c r="C735" s="3"/>
      <c r="G735" s="9"/>
    </row>
    <row r="736" spans="2:7" ht="18.5" x14ac:dyDescent="0.35">
      <c r="B736" s="2"/>
      <c r="C736" s="3"/>
      <c r="G736" s="9"/>
    </row>
    <row r="737" spans="2:7" ht="18.5" x14ac:dyDescent="0.35">
      <c r="B737" s="2"/>
      <c r="C737" s="3"/>
      <c r="G737" s="9"/>
    </row>
    <row r="738" spans="2:7" ht="18.5" x14ac:dyDescent="0.35">
      <c r="B738" s="2"/>
      <c r="C738" s="3"/>
      <c r="G738" s="9"/>
    </row>
    <row r="739" spans="2:7" ht="18.5" x14ac:dyDescent="0.35">
      <c r="B739" s="2"/>
      <c r="C739" s="3"/>
      <c r="G739" s="9"/>
    </row>
    <row r="740" spans="2:7" ht="18.5" x14ac:dyDescent="0.35">
      <c r="B740" s="2"/>
      <c r="C740" s="3"/>
      <c r="G740" s="9"/>
    </row>
    <row r="741" spans="2:7" ht="18.5" x14ac:dyDescent="0.35">
      <c r="B741" s="2"/>
      <c r="C741" s="3"/>
      <c r="G741" s="9"/>
    </row>
    <row r="742" spans="2:7" ht="18.5" x14ac:dyDescent="0.35">
      <c r="B742" s="2"/>
      <c r="C742" s="3"/>
      <c r="G742" s="9"/>
    </row>
    <row r="743" spans="2:7" ht="18.5" x14ac:dyDescent="0.35">
      <c r="B743" s="2"/>
      <c r="C743" s="3"/>
      <c r="G743" s="9"/>
    </row>
    <row r="744" spans="2:7" ht="18.5" x14ac:dyDescent="0.35">
      <c r="B744" s="2"/>
      <c r="C744" s="3"/>
      <c r="G744" s="9"/>
    </row>
    <row r="745" spans="2:7" ht="18.5" x14ac:dyDescent="0.35">
      <c r="B745" s="2"/>
      <c r="C745" s="3"/>
      <c r="G745" s="9"/>
    </row>
    <row r="746" spans="2:7" ht="18.5" x14ac:dyDescent="0.35">
      <c r="B746" s="2"/>
      <c r="C746" s="3"/>
      <c r="G746" s="9"/>
    </row>
    <row r="747" spans="2:7" ht="18.5" x14ac:dyDescent="0.35">
      <c r="B747" s="2"/>
      <c r="C747" s="3"/>
      <c r="G747" s="9"/>
    </row>
    <row r="748" spans="2:7" ht="18.5" x14ac:dyDescent="0.35">
      <c r="B748" s="2"/>
      <c r="C748" s="3"/>
      <c r="G748" s="9"/>
    </row>
    <row r="749" spans="2:7" ht="18.5" x14ac:dyDescent="0.35">
      <c r="B749" s="2"/>
      <c r="C749" s="3"/>
      <c r="G749" s="9"/>
    </row>
    <row r="750" spans="2:7" ht="18.5" x14ac:dyDescent="0.35">
      <c r="B750" s="2"/>
      <c r="C750" s="3"/>
      <c r="G750" s="9"/>
    </row>
    <row r="751" spans="2:7" ht="18.5" x14ac:dyDescent="0.35">
      <c r="B751" s="2"/>
      <c r="C751" s="3"/>
      <c r="G751" s="9"/>
    </row>
    <row r="752" spans="2:7" ht="18.5" x14ac:dyDescent="0.35">
      <c r="B752" s="2"/>
      <c r="C752" s="3"/>
      <c r="G752" s="9"/>
    </row>
    <row r="753" spans="2:7" ht="18.5" x14ac:dyDescent="0.35">
      <c r="B753" s="2"/>
      <c r="C753" s="3"/>
      <c r="G753" s="9"/>
    </row>
    <row r="754" spans="2:7" ht="18.5" x14ac:dyDescent="0.35">
      <c r="B754" s="2"/>
      <c r="C754" s="3"/>
      <c r="G754" s="9"/>
    </row>
    <row r="755" spans="2:7" ht="18.5" x14ac:dyDescent="0.35">
      <c r="B755" s="2"/>
      <c r="C755" s="3"/>
      <c r="G755" s="9"/>
    </row>
    <row r="756" spans="2:7" ht="18.5" x14ac:dyDescent="0.35">
      <c r="B756" s="2"/>
      <c r="C756" s="3"/>
      <c r="G756" s="9"/>
    </row>
    <row r="757" spans="2:7" ht="18.5" x14ac:dyDescent="0.35">
      <c r="B757" s="2"/>
      <c r="C757" s="3"/>
      <c r="G757" s="9"/>
    </row>
    <row r="758" spans="2:7" ht="18.5" x14ac:dyDescent="0.35">
      <c r="B758" s="2"/>
      <c r="C758" s="3"/>
      <c r="G758" s="9"/>
    </row>
    <row r="759" spans="2:7" ht="18.5" x14ac:dyDescent="0.35">
      <c r="B759" s="2"/>
      <c r="C759" s="3"/>
      <c r="G759" s="9"/>
    </row>
    <row r="760" spans="2:7" ht="18.5" x14ac:dyDescent="0.35">
      <c r="B760" s="2"/>
      <c r="C760" s="3"/>
      <c r="G760" s="9"/>
    </row>
    <row r="761" spans="2:7" ht="18.5" x14ac:dyDescent="0.35">
      <c r="B761" s="2"/>
      <c r="C761" s="3"/>
      <c r="G761" s="9"/>
    </row>
    <row r="762" spans="2:7" ht="18.5" x14ac:dyDescent="0.35">
      <c r="B762" s="2"/>
      <c r="C762" s="3"/>
      <c r="G762" s="9"/>
    </row>
    <row r="763" spans="2:7" ht="18.5" x14ac:dyDescent="0.35">
      <c r="B763" s="2"/>
      <c r="C763" s="3"/>
      <c r="G763" s="9"/>
    </row>
    <row r="764" spans="2:7" ht="18.5" x14ac:dyDescent="0.35">
      <c r="B764" s="2"/>
      <c r="C764" s="3"/>
      <c r="G764" s="9"/>
    </row>
    <row r="765" spans="2:7" ht="18.5" x14ac:dyDescent="0.35">
      <c r="B765" s="2"/>
      <c r="C765" s="3"/>
      <c r="G765" s="9"/>
    </row>
    <row r="766" spans="2:7" ht="18.5" x14ac:dyDescent="0.35">
      <c r="B766" s="2"/>
      <c r="C766" s="3"/>
      <c r="G766" s="9"/>
    </row>
    <row r="767" spans="2:7" ht="18.5" x14ac:dyDescent="0.35">
      <c r="B767" s="2"/>
      <c r="C767" s="3"/>
      <c r="G767" s="9"/>
    </row>
    <row r="768" spans="2:7" ht="18.5" x14ac:dyDescent="0.35">
      <c r="B768" s="2"/>
      <c r="C768" s="3"/>
      <c r="G768" s="9"/>
    </row>
    <row r="769" spans="2:7" ht="18.5" x14ac:dyDescent="0.35">
      <c r="B769" s="2"/>
      <c r="C769" s="3"/>
      <c r="G769" s="9"/>
    </row>
    <row r="770" spans="2:7" ht="18.5" x14ac:dyDescent="0.35">
      <c r="B770" s="2"/>
      <c r="C770" s="3"/>
      <c r="G770" s="9"/>
    </row>
    <row r="771" spans="2:7" ht="18.5" x14ac:dyDescent="0.35">
      <c r="B771" s="2"/>
      <c r="C771" s="3"/>
      <c r="G771" s="9"/>
    </row>
    <row r="772" spans="2:7" ht="18.5" x14ac:dyDescent="0.35">
      <c r="B772" s="2"/>
      <c r="C772" s="3"/>
      <c r="G772" s="9"/>
    </row>
    <row r="773" spans="2:7" ht="18.5" x14ac:dyDescent="0.35">
      <c r="B773" s="2"/>
      <c r="C773" s="3"/>
      <c r="G773" s="9"/>
    </row>
    <row r="774" spans="2:7" ht="18.5" x14ac:dyDescent="0.35">
      <c r="B774" s="2"/>
      <c r="C774" s="3"/>
      <c r="G774" s="9"/>
    </row>
    <row r="775" spans="2:7" ht="18.5" x14ac:dyDescent="0.35">
      <c r="B775" s="2"/>
      <c r="C775" s="3"/>
      <c r="G775" s="9"/>
    </row>
    <row r="776" spans="2:7" ht="18.5" x14ac:dyDescent="0.35">
      <c r="B776" s="2"/>
      <c r="C776" s="3"/>
      <c r="G776" s="9"/>
    </row>
    <row r="777" spans="2:7" ht="18.5" x14ac:dyDescent="0.35">
      <c r="B777" s="2"/>
      <c r="C777" s="3"/>
      <c r="G777" s="9"/>
    </row>
    <row r="778" spans="2:7" ht="18.5" x14ac:dyDescent="0.35">
      <c r="B778" s="2"/>
      <c r="C778" s="3"/>
      <c r="G778" s="9"/>
    </row>
    <row r="779" spans="2:7" ht="18.5" x14ac:dyDescent="0.35">
      <c r="B779" s="2"/>
      <c r="C779" s="3"/>
      <c r="G779" s="9"/>
    </row>
    <row r="780" spans="2:7" ht="18.5" x14ac:dyDescent="0.35">
      <c r="B780" s="2"/>
      <c r="C780" s="3"/>
      <c r="G780" s="9"/>
    </row>
    <row r="781" spans="2:7" ht="18.5" x14ac:dyDescent="0.35">
      <c r="B781" s="2"/>
      <c r="C781" s="3"/>
      <c r="G781" s="9"/>
    </row>
    <row r="782" spans="2:7" ht="18.5" x14ac:dyDescent="0.35">
      <c r="B782" s="2"/>
      <c r="C782" s="3"/>
      <c r="G782" s="9"/>
    </row>
    <row r="783" spans="2:7" ht="18.5" x14ac:dyDescent="0.35">
      <c r="B783" s="2"/>
      <c r="C783" s="3"/>
      <c r="G783" s="9"/>
    </row>
    <row r="784" spans="2:7" ht="18.5" x14ac:dyDescent="0.35">
      <c r="B784" s="2"/>
      <c r="C784" s="3"/>
      <c r="G784" s="9"/>
    </row>
    <row r="785" spans="2:7" ht="18.5" x14ac:dyDescent="0.35">
      <c r="B785" s="2"/>
      <c r="C785" s="3"/>
      <c r="G785" s="9"/>
    </row>
    <row r="786" spans="2:7" ht="18.5" x14ac:dyDescent="0.35">
      <c r="B786" s="2"/>
      <c r="C786" s="3"/>
      <c r="G786" s="9"/>
    </row>
    <row r="787" spans="2:7" ht="18.5" x14ac:dyDescent="0.35">
      <c r="B787" s="2"/>
      <c r="C787" s="3"/>
      <c r="G787" s="9"/>
    </row>
    <row r="788" spans="2:7" ht="18.5" x14ac:dyDescent="0.35">
      <c r="B788" s="2"/>
      <c r="C788" s="3"/>
      <c r="G788" s="9"/>
    </row>
    <row r="789" spans="2:7" ht="18.5" x14ac:dyDescent="0.35">
      <c r="B789" s="2"/>
      <c r="C789" s="3"/>
      <c r="G789" s="9"/>
    </row>
    <row r="790" spans="2:7" ht="18.5" x14ac:dyDescent="0.35">
      <c r="B790" s="2"/>
      <c r="C790" s="3"/>
      <c r="G790" s="9"/>
    </row>
    <row r="791" spans="2:7" ht="18.5" x14ac:dyDescent="0.35">
      <c r="B791" s="2"/>
      <c r="C791" s="3"/>
      <c r="G791" s="9"/>
    </row>
    <row r="792" spans="2:7" ht="18.5" x14ac:dyDescent="0.35">
      <c r="B792" s="2"/>
      <c r="C792" s="3"/>
      <c r="G792" s="9"/>
    </row>
    <row r="793" spans="2:7" ht="18.5" x14ac:dyDescent="0.35">
      <c r="B793" s="2"/>
      <c r="C793" s="3"/>
      <c r="G793" s="9"/>
    </row>
    <row r="794" spans="2:7" ht="18.5" x14ac:dyDescent="0.35">
      <c r="B794" s="2"/>
      <c r="C794" s="3"/>
      <c r="G794" s="9"/>
    </row>
    <row r="795" spans="2:7" ht="18.5" x14ac:dyDescent="0.35">
      <c r="B795" s="2"/>
      <c r="C795" s="3"/>
      <c r="G795" s="9"/>
    </row>
    <row r="796" spans="2:7" ht="18.5" x14ac:dyDescent="0.35">
      <c r="B796" s="2"/>
      <c r="C796" s="3"/>
      <c r="G796" s="9"/>
    </row>
    <row r="797" spans="2:7" ht="18.5" x14ac:dyDescent="0.35">
      <c r="B797" s="2"/>
      <c r="C797" s="3"/>
      <c r="G797" s="9"/>
    </row>
    <row r="798" spans="2:7" ht="18.5" x14ac:dyDescent="0.35">
      <c r="B798" s="2"/>
      <c r="C798" s="3"/>
      <c r="G798" s="9"/>
    </row>
    <row r="799" spans="2:7" ht="18.5" x14ac:dyDescent="0.35">
      <c r="B799" s="2"/>
      <c r="C799" s="3"/>
      <c r="G799" s="9"/>
    </row>
    <row r="800" spans="2:7" ht="18.5" x14ac:dyDescent="0.35">
      <c r="B800" s="2"/>
      <c r="C800" s="3"/>
      <c r="G800" s="9"/>
    </row>
    <row r="801" spans="2:7" ht="18.5" x14ac:dyDescent="0.35">
      <c r="B801" s="2"/>
      <c r="C801" s="3"/>
      <c r="G801" s="9"/>
    </row>
    <row r="802" spans="2:7" ht="18.5" x14ac:dyDescent="0.35">
      <c r="B802" s="2"/>
      <c r="C802" s="3"/>
      <c r="G802" s="9"/>
    </row>
    <row r="803" spans="2:7" ht="18.5" x14ac:dyDescent="0.35">
      <c r="B803" s="2"/>
      <c r="C803" s="3"/>
      <c r="G803" s="9"/>
    </row>
    <row r="804" spans="2:7" ht="18.5" x14ac:dyDescent="0.35">
      <c r="B804" s="2"/>
      <c r="C804" s="3"/>
      <c r="G804" s="9"/>
    </row>
    <row r="805" spans="2:7" ht="18.5" x14ac:dyDescent="0.35">
      <c r="B805" s="2"/>
      <c r="C805" s="3"/>
      <c r="G805" s="9"/>
    </row>
    <row r="806" spans="2:7" ht="18.5" x14ac:dyDescent="0.35">
      <c r="B806" s="2"/>
      <c r="C806" s="3"/>
      <c r="G806" s="9"/>
    </row>
    <row r="807" spans="2:7" ht="18.5" x14ac:dyDescent="0.35">
      <c r="B807" s="2"/>
      <c r="C807" s="3"/>
      <c r="G807" s="9"/>
    </row>
    <row r="808" spans="2:7" ht="18.5" x14ac:dyDescent="0.35">
      <c r="B808" s="2"/>
      <c r="C808" s="3"/>
      <c r="G808" s="9"/>
    </row>
    <row r="809" spans="2:7" ht="18.5" x14ac:dyDescent="0.35">
      <c r="B809" s="2"/>
      <c r="C809" s="3"/>
      <c r="G809" s="9"/>
    </row>
    <row r="810" spans="2:7" ht="18.5" x14ac:dyDescent="0.35">
      <c r="B810" s="2"/>
      <c r="C810" s="3"/>
      <c r="G810" s="9"/>
    </row>
    <row r="811" spans="2:7" ht="18.5" x14ac:dyDescent="0.35">
      <c r="B811" s="2"/>
      <c r="C811" s="3"/>
      <c r="G811" s="9"/>
    </row>
    <row r="812" spans="2:7" ht="18.5" x14ac:dyDescent="0.35">
      <c r="B812" s="2"/>
      <c r="C812" s="3"/>
      <c r="G812" s="9"/>
    </row>
    <row r="813" spans="2:7" ht="18.5" x14ac:dyDescent="0.35">
      <c r="B813" s="2"/>
      <c r="C813" s="3"/>
      <c r="G813" s="9"/>
    </row>
    <row r="814" spans="2:7" ht="18.5" x14ac:dyDescent="0.35">
      <c r="B814" s="2"/>
      <c r="C814" s="3"/>
      <c r="G814" s="9"/>
    </row>
    <row r="815" spans="2:7" ht="18.5" x14ac:dyDescent="0.35">
      <c r="B815" s="2"/>
      <c r="C815" s="3"/>
      <c r="G815" s="9"/>
    </row>
    <row r="816" spans="2:7" ht="18.5" x14ac:dyDescent="0.35">
      <c r="B816" s="2"/>
      <c r="C816" s="3"/>
      <c r="G816" s="9"/>
    </row>
    <row r="817" spans="2:7" ht="18.5" x14ac:dyDescent="0.35">
      <c r="B817" s="2"/>
      <c r="C817" s="3"/>
      <c r="G817" s="9"/>
    </row>
    <row r="818" spans="2:7" ht="18.5" x14ac:dyDescent="0.35">
      <c r="B818" s="2"/>
      <c r="C818" s="3"/>
      <c r="G818" s="9"/>
    </row>
    <row r="819" spans="2:7" ht="18.5" x14ac:dyDescent="0.35">
      <c r="B819" s="2"/>
      <c r="C819" s="3"/>
      <c r="G819" s="9"/>
    </row>
    <row r="820" spans="2:7" ht="18.5" x14ac:dyDescent="0.35">
      <c r="B820" s="2"/>
      <c r="C820" s="3"/>
      <c r="G820" s="9"/>
    </row>
    <row r="821" spans="2:7" ht="18.5" x14ac:dyDescent="0.35">
      <c r="B821" s="2"/>
      <c r="C821" s="3"/>
      <c r="G821" s="9"/>
    </row>
    <row r="822" spans="2:7" ht="18.5" x14ac:dyDescent="0.35">
      <c r="B822" s="2"/>
      <c r="C822" s="3"/>
      <c r="G822" s="9"/>
    </row>
    <row r="823" spans="2:7" ht="18.5" x14ac:dyDescent="0.35">
      <c r="B823" s="2"/>
      <c r="C823" s="3"/>
      <c r="G823" s="9"/>
    </row>
    <row r="824" spans="2:7" ht="18.5" x14ac:dyDescent="0.35">
      <c r="B824" s="2"/>
      <c r="C824" s="3"/>
      <c r="G824" s="9"/>
    </row>
    <row r="825" spans="2:7" ht="18.5" x14ac:dyDescent="0.35">
      <c r="B825" s="2"/>
      <c r="C825" s="3"/>
      <c r="G825" s="9"/>
    </row>
    <row r="826" spans="2:7" ht="18.5" x14ac:dyDescent="0.35">
      <c r="B826" s="2"/>
      <c r="C826" s="3"/>
      <c r="G826" s="9"/>
    </row>
    <row r="827" spans="2:7" ht="18.5" x14ac:dyDescent="0.35">
      <c r="B827" s="2"/>
      <c r="C827" s="3"/>
      <c r="G827" s="9"/>
    </row>
    <row r="828" spans="2:7" ht="18.5" x14ac:dyDescent="0.35">
      <c r="B828" s="2"/>
      <c r="C828" s="3"/>
      <c r="G828" s="9"/>
    </row>
    <row r="829" spans="2:7" ht="18.5" x14ac:dyDescent="0.35">
      <c r="B829" s="2"/>
      <c r="C829" s="3"/>
      <c r="G829" s="9"/>
    </row>
    <row r="830" spans="2:7" ht="18.5" x14ac:dyDescent="0.35">
      <c r="B830" s="2"/>
      <c r="C830" s="3"/>
      <c r="G830" s="9"/>
    </row>
    <row r="831" spans="2:7" ht="18.5" x14ac:dyDescent="0.35">
      <c r="B831" s="2"/>
      <c r="C831" s="3"/>
      <c r="G831" s="9"/>
    </row>
    <row r="832" spans="2:7" ht="18.5" x14ac:dyDescent="0.35">
      <c r="B832" s="2"/>
      <c r="C832" s="3"/>
      <c r="G832" s="9"/>
    </row>
    <row r="833" spans="2:7" ht="18.5" x14ac:dyDescent="0.35">
      <c r="B833" s="2"/>
      <c r="C833" s="3"/>
      <c r="G833" s="9"/>
    </row>
    <row r="834" spans="2:7" ht="18.5" x14ac:dyDescent="0.35">
      <c r="B834" s="2"/>
      <c r="C834" s="3"/>
      <c r="G834" s="9"/>
    </row>
    <row r="835" spans="2:7" ht="18.5" x14ac:dyDescent="0.35">
      <c r="B835" s="2"/>
      <c r="C835" s="3"/>
      <c r="G835" s="9"/>
    </row>
    <row r="836" spans="2:7" ht="18.5" x14ac:dyDescent="0.35">
      <c r="B836" s="2"/>
      <c r="C836" s="3"/>
      <c r="G836" s="9"/>
    </row>
    <row r="837" spans="2:7" ht="18.5" x14ac:dyDescent="0.35">
      <c r="B837" s="2"/>
      <c r="C837" s="3"/>
      <c r="G837" s="9"/>
    </row>
    <row r="838" spans="2:7" ht="18.5" x14ac:dyDescent="0.35">
      <c r="B838" s="2"/>
      <c r="C838" s="3"/>
      <c r="G838" s="9"/>
    </row>
    <row r="839" spans="2:7" ht="18.5" x14ac:dyDescent="0.35">
      <c r="B839" s="2"/>
      <c r="C839" s="3"/>
      <c r="G839" s="9"/>
    </row>
    <row r="840" spans="2:7" ht="18.5" x14ac:dyDescent="0.35">
      <c r="B840" s="2"/>
      <c r="C840" s="3"/>
      <c r="G840" s="9"/>
    </row>
    <row r="841" spans="2:7" ht="18.5" x14ac:dyDescent="0.35">
      <c r="B841" s="2"/>
      <c r="C841" s="3"/>
      <c r="G841" s="9"/>
    </row>
  </sheetData>
  <mergeCells count="12">
    <mergeCell ref="D7:D10"/>
    <mergeCell ref="D11:D14"/>
    <mergeCell ref="V20:V23"/>
    <mergeCell ref="G2:J2"/>
    <mergeCell ref="K2:N2"/>
    <mergeCell ref="O2:R2"/>
    <mergeCell ref="S2:V2"/>
    <mergeCell ref="D15:D18"/>
    <mergeCell ref="D20:D23"/>
    <mergeCell ref="J20:J23"/>
    <mergeCell ref="N20:N23"/>
    <mergeCell ref="R20:R23"/>
  </mergeCells>
  <printOptions horizontalCentered="1" verticalCentered="1"/>
  <pageMargins left="0.23622047244094491" right="0.23622047244094491" top="0.74803149606299213" bottom="0.74803149606299213" header="0" footer="0"/>
  <pageSetup paperSize="9" orientation="landscape" r:id="rId1"/>
  <headerFooter>
    <oddHeader>&amp;C000000Bordereau Prix Unitaires&amp;R000000</oddHeader>
    <oddFooter>&amp;L 00000023 juillet 2020&amp;C&amp;F &amp;A&amp;Rpage &amp;P sur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2784F-4BEF-4E18-9833-CC0D92FE0586}">
  <sheetPr>
    <tabColor theme="6" tint="0.39997558519241921"/>
  </sheetPr>
  <dimension ref="B1:Y826"/>
  <sheetViews>
    <sheetView tabSelected="1" topLeftCell="D1" zoomScale="85" zoomScaleNormal="85" workbookViewId="0">
      <selection activeCell="N23" sqref="N23"/>
    </sheetView>
  </sheetViews>
  <sheetFormatPr baseColWidth="10" defaultColWidth="14.453125" defaultRowHeight="14.5" x14ac:dyDescent="0.35"/>
  <cols>
    <col min="1" max="2" width="5.1796875" style="4" customWidth="1"/>
    <col min="3" max="3" width="15.453125" style="4" bestFit="1" customWidth="1"/>
    <col min="4" max="4" width="12.26953125" style="4" bestFit="1" customWidth="1"/>
    <col min="5" max="5" width="9.453125" style="4" bestFit="1" customWidth="1"/>
    <col min="6" max="6" width="18.54296875" style="61" customWidth="1"/>
    <col min="7" max="7" width="9.26953125" style="4" customWidth="1"/>
    <col min="8" max="8" width="13" style="4" customWidth="1"/>
    <col min="9" max="9" width="9.26953125" style="4" bestFit="1" customWidth="1"/>
    <col min="10" max="10" width="17.7265625" style="61" customWidth="1"/>
    <col min="11" max="11" width="9.1796875" style="4" customWidth="1"/>
    <col min="12" max="18" width="14.453125" style="4"/>
    <col min="19" max="19" width="18.7265625" style="4" customWidth="1"/>
    <col min="20" max="20" width="15.453125" style="4" customWidth="1"/>
    <col min="21" max="16384" width="14.453125" style="4"/>
  </cols>
  <sheetData>
    <row r="1" spans="2:25" ht="15" thickBot="1" x14ac:dyDescent="0.4">
      <c r="C1" s="9"/>
      <c r="F1" s="60"/>
    </row>
    <row r="2" spans="2:25" ht="15" thickBot="1" x14ac:dyDescent="0.4">
      <c r="C2" s="9"/>
      <c r="F2" s="121" t="s">
        <v>67</v>
      </c>
      <c r="G2" s="122"/>
      <c r="H2" s="122"/>
      <c r="I2" s="122"/>
      <c r="J2" s="123"/>
      <c r="K2" s="121" t="s">
        <v>68</v>
      </c>
      <c r="L2" s="122"/>
      <c r="M2" s="122"/>
      <c r="N2" s="122"/>
      <c r="O2" s="123"/>
      <c r="P2" s="121" t="s">
        <v>100</v>
      </c>
      <c r="Q2" s="122"/>
      <c r="R2" s="122"/>
      <c r="S2" s="122"/>
      <c r="T2" s="123"/>
      <c r="U2" s="121" t="s">
        <v>101</v>
      </c>
      <c r="V2" s="122"/>
      <c r="W2" s="122"/>
      <c r="X2" s="122"/>
      <c r="Y2" s="123"/>
    </row>
    <row r="3" spans="2:25" ht="43.5" x14ac:dyDescent="0.35">
      <c r="B3" s="86" t="s">
        <v>0</v>
      </c>
      <c r="C3" s="86" t="s">
        <v>1</v>
      </c>
      <c r="D3" s="86" t="s">
        <v>2</v>
      </c>
      <c r="E3" s="86" t="s">
        <v>74</v>
      </c>
      <c r="F3" s="125" t="s">
        <v>66</v>
      </c>
      <c r="G3" s="125"/>
      <c r="H3" s="119" t="s">
        <v>79</v>
      </c>
      <c r="I3" s="120"/>
      <c r="J3" s="87" t="s">
        <v>81</v>
      </c>
      <c r="K3" s="125" t="s">
        <v>66</v>
      </c>
      <c r="L3" s="125"/>
      <c r="M3" s="119" t="s">
        <v>79</v>
      </c>
      <c r="N3" s="120"/>
      <c r="O3" s="87" t="s">
        <v>81</v>
      </c>
      <c r="P3" s="125" t="s">
        <v>66</v>
      </c>
      <c r="Q3" s="125"/>
      <c r="R3" s="119" t="s">
        <v>79</v>
      </c>
      <c r="S3" s="120"/>
      <c r="T3" s="87" t="s">
        <v>81</v>
      </c>
      <c r="U3" s="125" t="s">
        <v>66</v>
      </c>
      <c r="V3" s="125"/>
      <c r="W3" s="119" t="s">
        <v>79</v>
      </c>
      <c r="X3" s="120"/>
      <c r="Y3" s="87" t="s">
        <v>81</v>
      </c>
    </row>
    <row r="4" spans="2:25" x14ac:dyDescent="0.35">
      <c r="B4" s="15"/>
      <c r="C4" s="15"/>
      <c r="D4" s="15"/>
      <c r="E4" s="15"/>
      <c r="F4" s="46" t="s">
        <v>75</v>
      </c>
      <c r="G4" s="46" t="s">
        <v>76</v>
      </c>
      <c r="H4" s="81" t="s">
        <v>98</v>
      </c>
      <c r="I4" s="81" t="s">
        <v>99</v>
      </c>
      <c r="J4" s="16"/>
      <c r="K4" s="46" t="s">
        <v>75</v>
      </c>
      <c r="L4" s="46" t="s">
        <v>76</v>
      </c>
      <c r="M4" s="81" t="s">
        <v>98</v>
      </c>
      <c r="N4" s="81" t="s">
        <v>99</v>
      </c>
      <c r="O4" s="16"/>
      <c r="P4" s="46" t="s">
        <v>75</v>
      </c>
      <c r="Q4" s="46" t="s">
        <v>76</v>
      </c>
      <c r="R4" s="81" t="s">
        <v>98</v>
      </c>
      <c r="S4" s="81" t="s">
        <v>99</v>
      </c>
      <c r="T4" s="16"/>
      <c r="U4" s="46" t="s">
        <v>75</v>
      </c>
      <c r="V4" s="46" t="s">
        <v>76</v>
      </c>
      <c r="W4" s="81" t="s">
        <v>98</v>
      </c>
      <c r="X4" s="81" t="s">
        <v>99</v>
      </c>
      <c r="Y4" s="16"/>
    </row>
    <row r="5" spans="2:25" x14ac:dyDescent="0.35">
      <c r="B5" s="85" t="s">
        <v>94</v>
      </c>
      <c r="C5" s="124" t="s">
        <v>15</v>
      </c>
      <c r="D5" s="67" t="s">
        <v>16</v>
      </c>
      <c r="E5" s="7" t="s">
        <v>19</v>
      </c>
      <c r="F5" s="48">
        <v>10</v>
      </c>
      <c r="G5" s="48">
        <v>5</v>
      </c>
      <c r="H5" s="8"/>
      <c r="I5" s="8"/>
      <c r="J5" s="47">
        <f>F5*H5+G5*I5</f>
        <v>0</v>
      </c>
      <c r="K5" s="48">
        <v>20</v>
      </c>
      <c r="L5" s="48">
        <v>10</v>
      </c>
      <c r="M5" s="8"/>
      <c r="N5" s="8"/>
      <c r="O5" s="47">
        <f>K5*M5+L5*N5</f>
        <v>0</v>
      </c>
      <c r="P5" s="48">
        <v>20</v>
      </c>
      <c r="Q5" s="48">
        <v>10</v>
      </c>
      <c r="R5" s="8"/>
      <c r="S5" s="8"/>
      <c r="T5" s="47">
        <f>P5*R5+Q5*S5</f>
        <v>0</v>
      </c>
      <c r="U5" s="48">
        <v>10</v>
      </c>
      <c r="V5" s="48">
        <v>5</v>
      </c>
      <c r="W5" s="8"/>
      <c r="X5" s="8"/>
      <c r="Y5" s="47">
        <f>U5*W5+V5*X5</f>
        <v>0</v>
      </c>
    </row>
    <row r="6" spans="2:25" ht="29" x14ac:dyDescent="0.35">
      <c r="B6" s="85" t="s">
        <v>53</v>
      </c>
      <c r="C6" s="124"/>
      <c r="D6" s="67" t="s">
        <v>16</v>
      </c>
      <c r="E6" s="7" t="s">
        <v>21</v>
      </c>
      <c r="F6" s="48">
        <v>5</v>
      </c>
      <c r="G6" s="48"/>
      <c r="H6" s="8"/>
      <c r="I6" s="8"/>
      <c r="J6" s="47">
        <f t="shared" ref="J6:J14" si="0">F6*H6+G6*I6</f>
        <v>0</v>
      </c>
      <c r="K6" s="48">
        <v>10</v>
      </c>
      <c r="L6" s="48"/>
      <c r="M6" s="8"/>
      <c r="N6" s="8"/>
      <c r="O6" s="47">
        <f t="shared" ref="O6:O14" si="1">K6*M6+L6*N6</f>
        <v>0</v>
      </c>
      <c r="P6" s="48">
        <v>10</v>
      </c>
      <c r="Q6" s="48"/>
      <c r="R6" s="8"/>
      <c r="S6" s="8"/>
      <c r="T6" s="47">
        <f t="shared" ref="T6:T14" si="2">P6*R6+Q6*S6</f>
        <v>0</v>
      </c>
      <c r="U6" s="48">
        <v>5</v>
      </c>
      <c r="V6" s="48"/>
      <c r="W6" s="8"/>
      <c r="X6" s="8"/>
      <c r="Y6" s="47">
        <f t="shared" ref="Y6:Y14" si="3">U6*W6+V6*X6</f>
        <v>0</v>
      </c>
    </row>
    <row r="7" spans="2:25" x14ac:dyDescent="0.35">
      <c r="B7" s="5" t="s">
        <v>95</v>
      </c>
      <c r="C7" s="124" t="s">
        <v>6</v>
      </c>
      <c r="D7" s="67" t="s">
        <v>16</v>
      </c>
      <c r="E7" s="7" t="s">
        <v>19</v>
      </c>
      <c r="F7" s="48">
        <v>15</v>
      </c>
      <c r="G7" s="48"/>
      <c r="H7" s="8"/>
      <c r="I7" s="8"/>
      <c r="J7" s="47">
        <f t="shared" si="0"/>
        <v>0</v>
      </c>
      <c r="K7" s="48">
        <v>30</v>
      </c>
      <c r="L7" s="48"/>
      <c r="M7" s="8"/>
      <c r="N7" s="8"/>
      <c r="O7" s="47">
        <f t="shared" si="1"/>
        <v>0</v>
      </c>
      <c r="P7" s="48">
        <v>30</v>
      </c>
      <c r="Q7" s="48"/>
      <c r="R7" s="8"/>
      <c r="S7" s="8"/>
      <c r="T7" s="47">
        <f t="shared" si="2"/>
        <v>0</v>
      </c>
      <c r="U7" s="48">
        <v>15</v>
      </c>
      <c r="V7" s="48"/>
      <c r="W7" s="8"/>
      <c r="X7" s="8"/>
      <c r="Y7" s="47">
        <f t="shared" si="3"/>
        <v>0</v>
      </c>
    </row>
    <row r="8" spans="2:25" x14ac:dyDescent="0.35">
      <c r="B8" s="5" t="s">
        <v>96</v>
      </c>
      <c r="C8" s="124"/>
      <c r="D8" s="67" t="s">
        <v>16</v>
      </c>
      <c r="E8" s="7" t="s">
        <v>20</v>
      </c>
      <c r="F8" s="48">
        <v>5</v>
      </c>
      <c r="G8" s="48"/>
      <c r="H8" s="8"/>
      <c r="I8" s="8"/>
      <c r="J8" s="47">
        <f t="shared" si="0"/>
        <v>0</v>
      </c>
      <c r="K8" s="48">
        <v>10</v>
      </c>
      <c r="L8" s="48"/>
      <c r="M8" s="8"/>
      <c r="N8" s="8"/>
      <c r="O8" s="47">
        <f t="shared" si="1"/>
        <v>0</v>
      </c>
      <c r="P8" s="48">
        <v>10</v>
      </c>
      <c r="Q8" s="48"/>
      <c r="R8" s="8"/>
      <c r="S8" s="8"/>
      <c r="T8" s="47">
        <f t="shared" si="2"/>
        <v>0</v>
      </c>
      <c r="U8" s="48">
        <v>5</v>
      </c>
      <c r="V8" s="48"/>
      <c r="W8" s="8"/>
      <c r="X8" s="8"/>
      <c r="Y8" s="47">
        <f t="shared" si="3"/>
        <v>0</v>
      </c>
    </row>
    <row r="9" spans="2:25" x14ac:dyDescent="0.35">
      <c r="B9" s="5" t="s">
        <v>54</v>
      </c>
      <c r="C9" s="124" t="s">
        <v>22</v>
      </c>
      <c r="D9" s="67" t="s">
        <v>16</v>
      </c>
      <c r="E9" s="7" t="s">
        <v>18</v>
      </c>
      <c r="F9" s="48">
        <v>15</v>
      </c>
      <c r="G9" s="48">
        <v>5</v>
      </c>
      <c r="H9" s="8"/>
      <c r="I9" s="8"/>
      <c r="J9" s="47">
        <f t="shared" si="0"/>
        <v>0</v>
      </c>
      <c r="K9" s="48">
        <v>30</v>
      </c>
      <c r="L9" s="48">
        <v>10</v>
      </c>
      <c r="M9" s="8"/>
      <c r="N9" s="8"/>
      <c r="O9" s="47">
        <f t="shared" si="1"/>
        <v>0</v>
      </c>
      <c r="P9" s="48">
        <v>30</v>
      </c>
      <c r="Q9" s="48">
        <v>10</v>
      </c>
      <c r="R9" s="8"/>
      <c r="S9" s="8"/>
      <c r="T9" s="47">
        <f t="shared" si="2"/>
        <v>0</v>
      </c>
      <c r="U9" s="48">
        <v>15</v>
      </c>
      <c r="V9" s="48">
        <v>5</v>
      </c>
      <c r="W9" s="8"/>
      <c r="X9" s="8"/>
      <c r="Y9" s="47">
        <f t="shared" si="3"/>
        <v>0</v>
      </c>
    </row>
    <row r="10" spans="2:25" x14ac:dyDescent="0.35">
      <c r="B10" s="5" t="s">
        <v>55</v>
      </c>
      <c r="C10" s="124"/>
      <c r="D10" s="67" t="s">
        <v>16</v>
      </c>
      <c r="E10" s="7" t="s">
        <v>19</v>
      </c>
      <c r="F10" s="48">
        <v>5</v>
      </c>
      <c r="G10" s="48">
        <v>5</v>
      </c>
      <c r="H10" s="8"/>
      <c r="I10" s="8"/>
      <c r="J10" s="47">
        <f t="shared" si="0"/>
        <v>0</v>
      </c>
      <c r="K10" s="48">
        <v>10</v>
      </c>
      <c r="L10" s="48">
        <v>10</v>
      </c>
      <c r="M10" s="8"/>
      <c r="N10" s="8"/>
      <c r="O10" s="47">
        <f t="shared" si="1"/>
        <v>0</v>
      </c>
      <c r="P10" s="48">
        <v>10</v>
      </c>
      <c r="Q10" s="48">
        <v>10</v>
      </c>
      <c r="R10" s="8"/>
      <c r="S10" s="8"/>
      <c r="T10" s="47">
        <f t="shared" si="2"/>
        <v>0</v>
      </c>
      <c r="U10" s="48">
        <v>5</v>
      </c>
      <c r="V10" s="48">
        <v>5</v>
      </c>
      <c r="W10" s="8"/>
      <c r="X10" s="8"/>
      <c r="Y10" s="47">
        <f t="shared" si="3"/>
        <v>0</v>
      </c>
    </row>
    <row r="11" spans="2:25" x14ac:dyDescent="0.35">
      <c r="B11" s="5" t="s">
        <v>56</v>
      </c>
      <c r="C11" s="124" t="s">
        <v>23</v>
      </c>
      <c r="D11" s="67" t="s">
        <v>16</v>
      </c>
      <c r="E11" s="7" t="s">
        <v>17</v>
      </c>
      <c r="F11" s="48">
        <v>40</v>
      </c>
      <c r="G11" s="48">
        <v>10</v>
      </c>
      <c r="H11" s="8"/>
      <c r="I11" s="8"/>
      <c r="J11" s="47">
        <f t="shared" si="0"/>
        <v>0</v>
      </c>
      <c r="K11" s="48">
        <v>80</v>
      </c>
      <c r="L11" s="48">
        <v>20</v>
      </c>
      <c r="M11" s="8"/>
      <c r="N11" s="8"/>
      <c r="O11" s="47">
        <f t="shared" si="1"/>
        <v>0</v>
      </c>
      <c r="P11" s="48">
        <v>80</v>
      </c>
      <c r="Q11" s="48">
        <v>20</v>
      </c>
      <c r="R11" s="8"/>
      <c r="S11" s="8"/>
      <c r="T11" s="47">
        <f t="shared" si="2"/>
        <v>0</v>
      </c>
      <c r="U11" s="48">
        <v>40</v>
      </c>
      <c r="V11" s="48">
        <v>10</v>
      </c>
      <c r="W11" s="8"/>
      <c r="X11" s="8"/>
      <c r="Y11" s="47">
        <f t="shared" si="3"/>
        <v>0</v>
      </c>
    </row>
    <row r="12" spans="2:25" x14ac:dyDescent="0.35">
      <c r="B12" s="5" t="s">
        <v>57</v>
      </c>
      <c r="C12" s="124"/>
      <c r="D12" s="67" t="s">
        <v>16</v>
      </c>
      <c r="E12" s="7" t="s">
        <v>19</v>
      </c>
      <c r="F12" s="48">
        <v>40</v>
      </c>
      <c r="G12" s="48">
        <v>10</v>
      </c>
      <c r="H12" s="8"/>
      <c r="I12" s="8"/>
      <c r="J12" s="47">
        <f t="shared" si="0"/>
        <v>0</v>
      </c>
      <c r="K12" s="48">
        <v>80</v>
      </c>
      <c r="L12" s="48">
        <v>20</v>
      </c>
      <c r="M12" s="8"/>
      <c r="N12" s="8"/>
      <c r="O12" s="47">
        <f t="shared" si="1"/>
        <v>0</v>
      </c>
      <c r="P12" s="48">
        <v>80</v>
      </c>
      <c r="Q12" s="48">
        <v>20</v>
      </c>
      <c r="R12" s="8"/>
      <c r="S12" s="8"/>
      <c r="T12" s="47">
        <f t="shared" si="2"/>
        <v>0</v>
      </c>
      <c r="U12" s="48">
        <v>40</v>
      </c>
      <c r="V12" s="48">
        <v>10</v>
      </c>
      <c r="W12" s="8"/>
      <c r="X12" s="8"/>
      <c r="Y12" s="47">
        <f t="shared" si="3"/>
        <v>0</v>
      </c>
    </row>
    <row r="13" spans="2:25" x14ac:dyDescent="0.35">
      <c r="B13" s="5" t="s">
        <v>58</v>
      </c>
      <c r="C13" s="124"/>
      <c r="D13" s="67" t="s">
        <v>16</v>
      </c>
      <c r="E13" s="7" t="s">
        <v>20</v>
      </c>
      <c r="F13" s="48">
        <v>15</v>
      </c>
      <c r="G13" s="48">
        <v>5</v>
      </c>
      <c r="H13" s="8"/>
      <c r="I13" s="8"/>
      <c r="J13" s="47">
        <f t="shared" si="0"/>
        <v>0</v>
      </c>
      <c r="K13" s="48">
        <v>30</v>
      </c>
      <c r="L13" s="48">
        <v>10</v>
      </c>
      <c r="M13" s="8"/>
      <c r="N13" s="8"/>
      <c r="O13" s="47">
        <f t="shared" si="1"/>
        <v>0</v>
      </c>
      <c r="P13" s="48">
        <v>30</v>
      </c>
      <c r="Q13" s="48">
        <v>10</v>
      </c>
      <c r="R13" s="8"/>
      <c r="S13" s="8"/>
      <c r="T13" s="47">
        <f t="shared" si="2"/>
        <v>0</v>
      </c>
      <c r="U13" s="48">
        <v>15</v>
      </c>
      <c r="V13" s="48">
        <v>5</v>
      </c>
      <c r="W13" s="8"/>
      <c r="X13" s="8"/>
      <c r="Y13" s="47">
        <f t="shared" si="3"/>
        <v>0</v>
      </c>
    </row>
    <row r="14" spans="2:25" ht="29" x14ac:dyDescent="0.35">
      <c r="B14" s="5" t="s">
        <v>97</v>
      </c>
      <c r="C14" s="85" t="s">
        <v>24</v>
      </c>
      <c r="D14" s="67" t="s">
        <v>16</v>
      </c>
      <c r="E14" s="7" t="s">
        <v>20</v>
      </c>
      <c r="F14" s="48">
        <v>10</v>
      </c>
      <c r="G14" s="48"/>
      <c r="H14" s="8"/>
      <c r="I14" s="8"/>
      <c r="J14" s="47">
        <f t="shared" si="0"/>
        <v>0</v>
      </c>
      <c r="K14" s="48">
        <v>20</v>
      </c>
      <c r="L14" s="48"/>
      <c r="M14" s="8"/>
      <c r="N14" s="8"/>
      <c r="O14" s="47">
        <f t="shared" si="1"/>
        <v>0</v>
      </c>
      <c r="P14" s="48">
        <v>20</v>
      </c>
      <c r="Q14" s="48"/>
      <c r="R14" s="8"/>
      <c r="S14" s="8"/>
      <c r="T14" s="47">
        <f t="shared" si="2"/>
        <v>0</v>
      </c>
      <c r="U14" s="48">
        <v>10</v>
      </c>
      <c r="V14" s="48"/>
      <c r="W14" s="8"/>
      <c r="X14" s="8"/>
      <c r="Y14" s="47">
        <f t="shared" si="3"/>
        <v>0</v>
      </c>
    </row>
    <row r="15" spans="2:25" x14ac:dyDescent="0.35">
      <c r="B15" s="3"/>
      <c r="D15" s="14"/>
      <c r="E15" s="6" t="s">
        <v>77</v>
      </c>
      <c r="F15" s="48">
        <f>SUM(F5:F14)</f>
        <v>160</v>
      </c>
      <c r="G15" s="48">
        <f>SUM(G5:G14)</f>
        <v>40</v>
      </c>
      <c r="I15" s="6" t="s">
        <v>77</v>
      </c>
      <c r="J15" s="88">
        <f>SUM(J5:J14)</f>
        <v>0</v>
      </c>
      <c r="K15" s="48">
        <f>SUM(K5:K14)</f>
        <v>320</v>
      </c>
      <c r="L15" s="48">
        <f>SUM(L5:L14)</f>
        <v>80</v>
      </c>
      <c r="N15" s="6" t="s">
        <v>77</v>
      </c>
      <c r="O15" s="88">
        <f>SUM(O5:O14)</f>
        <v>0</v>
      </c>
      <c r="P15" s="48">
        <f>SUM(P5:P14)</f>
        <v>320</v>
      </c>
      <c r="Q15" s="48">
        <f>SUM(Q5:Q14)</f>
        <v>80</v>
      </c>
      <c r="S15" s="6" t="s">
        <v>77</v>
      </c>
      <c r="T15" s="88">
        <f>SUM(T5:T14)</f>
        <v>0</v>
      </c>
      <c r="U15" s="48">
        <f>SUM(U5:U14)</f>
        <v>160</v>
      </c>
      <c r="V15" s="48">
        <f>SUM(V5:V14)</f>
        <v>40</v>
      </c>
      <c r="X15" s="6" t="s">
        <v>77</v>
      </c>
      <c r="Y15" s="88">
        <f>SUM(Y5:Y14)</f>
        <v>0</v>
      </c>
    </row>
    <row r="16" spans="2:25" x14ac:dyDescent="0.35">
      <c r="C16" s="9"/>
    </row>
    <row r="17" spans="3:3" x14ac:dyDescent="0.35">
      <c r="C17" s="9"/>
    </row>
    <row r="18" spans="3:3" x14ac:dyDescent="0.35">
      <c r="C18" s="9"/>
    </row>
    <row r="19" spans="3:3" x14ac:dyDescent="0.35">
      <c r="C19" s="9"/>
    </row>
    <row r="20" spans="3:3" x14ac:dyDescent="0.35">
      <c r="C20" s="9"/>
    </row>
    <row r="21" spans="3:3" x14ac:dyDescent="0.35">
      <c r="C21" s="9"/>
    </row>
    <row r="22" spans="3:3" x14ac:dyDescent="0.35">
      <c r="C22" s="9"/>
    </row>
    <row r="23" spans="3:3" x14ac:dyDescent="0.35">
      <c r="C23" s="9"/>
    </row>
    <row r="24" spans="3:3" x14ac:dyDescent="0.35">
      <c r="C24" s="9"/>
    </row>
    <row r="25" spans="3:3" x14ac:dyDescent="0.35">
      <c r="C25" s="9"/>
    </row>
    <row r="26" spans="3:3" x14ac:dyDescent="0.35">
      <c r="C26" s="9"/>
    </row>
    <row r="27" spans="3:3" x14ac:dyDescent="0.35">
      <c r="C27" s="9"/>
    </row>
    <row r="28" spans="3:3" x14ac:dyDescent="0.35">
      <c r="C28" s="9"/>
    </row>
    <row r="29" spans="3:3" x14ac:dyDescent="0.35">
      <c r="C29" s="9"/>
    </row>
    <row r="30" spans="3:3" x14ac:dyDescent="0.35">
      <c r="C30" s="9"/>
    </row>
    <row r="31" spans="3:3" x14ac:dyDescent="0.35">
      <c r="C31" s="9"/>
    </row>
    <row r="32" spans="3:3" x14ac:dyDescent="0.35">
      <c r="C32" s="9"/>
    </row>
    <row r="33" spans="3:3" x14ac:dyDescent="0.35">
      <c r="C33" s="9"/>
    </row>
    <row r="34" spans="3:3" x14ac:dyDescent="0.35">
      <c r="C34" s="9"/>
    </row>
    <row r="35" spans="3:3" x14ac:dyDescent="0.35">
      <c r="C35" s="9"/>
    </row>
    <row r="36" spans="3:3" x14ac:dyDescent="0.35">
      <c r="C36" s="9"/>
    </row>
    <row r="37" spans="3:3" x14ac:dyDescent="0.35">
      <c r="C37" s="9"/>
    </row>
    <row r="38" spans="3:3" x14ac:dyDescent="0.35">
      <c r="C38" s="9"/>
    </row>
    <row r="39" spans="3:3" x14ac:dyDescent="0.35">
      <c r="C39" s="9"/>
    </row>
    <row r="40" spans="3:3" x14ac:dyDescent="0.35">
      <c r="C40" s="9"/>
    </row>
    <row r="41" spans="3:3" x14ac:dyDescent="0.35">
      <c r="C41" s="9"/>
    </row>
    <row r="42" spans="3:3" x14ac:dyDescent="0.35">
      <c r="C42" s="9"/>
    </row>
    <row r="43" spans="3:3" x14ac:dyDescent="0.35">
      <c r="C43" s="9"/>
    </row>
    <row r="44" spans="3:3" x14ac:dyDescent="0.35">
      <c r="C44" s="9"/>
    </row>
    <row r="45" spans="3:3" x14ac:dyDescent="0.35">
      <c r="C45" s="9"/>
    </row>
    <row r="46" spans="3:3" x14ac:dyDescent="0.35">
      <c r="C46" s="9"/>
    </row>
    <row r="47" spans="3:3" x14ac:dyDescent="0.35">
      <c r="C47" s="9"/>
    </row>
    <row r="48" spans="3:3" x14ac:dyDescent="0.35">
      <c r="C48" s="9"/>
    </row>
    <row r="49" spans="3:3" x14ac:dyDescent="0.35">
      <c r="C49" s="9"/>
    </row>
    <row r="50" spans="3:3" x14ac:dyDescent="0.35">
      <c r="C50" s="9"/>
    </row>
    <row r="51" spans="3:3" x14ac:dyDescent="0.35">
      <c r="C51" s="9"/>
    </row>
    <row r="52" spans="3:3" x14ac:dyDescent="0.35">
      <c r="C52" s="9"/>
    </row>
    <row r="53" spans="3:3" x14ac:dyDescent="0.35">
      <c r="C53" s="9"/>
    </row>
    <row r="54" spans="3:3" x14ac:dyDescent="0.35">
      <c r="C54" s="9"/>
    </row>
    <row r="55" spans="3:3" x14ac:dyDescent="0.35">
      <c r="C55" s="9"/>
    </row>
    <row r="56" spans="3:3" x14ac:dyDescent="0.35">
      <c r="C56" s="9"/>
    </row>
    <row r="57" spans="3:3" x14ac:dyDescent="0.35">
      <c r="C57" s="9"/>
    </row>
    <row r="58" spans="3:3" x14ac:dyDescent="0.35">
      <c r="C58" s="9"/>
    </row>
    <row r="59" spans="3:3" x14ac:dyDescent="0.35">
      <c r="C59" s="9"/>
    </row>
    <row r="60" spans="3:3" x14ac:dyDescent="0.35">
      <c r="C60" s="9"/>
    </row>
    <row r="61" spans="3:3" x14ac:dyDescent="0.35">
      <c r="C61" s="9"/>
    </row>
    <row r="62" spans="3:3" x14ac:dyDescent="0.35">
      <c r="C62" s="9"/>
    </row>
    <row r="63" spans="3:3" x14ac:dyDescent="0.35">
      <c r="C63" s="9"/>
    </row>
    <row r="64" spans="3:3" x14ac:dyDescent="0.35">
      <c r="C64" s="9"/>
    </row>
    <row r="65" spans="3:3" x14ac:dyDescent="0.35">
      <c r="C65" s="9"/>
    </row>
    <row r="66" spans="3:3" x14ac:dyDescent="0.35">
      <c r="C66" s="9"/>
    </row>
    <row r="67" spans="3:3" x14ac:dyDescent="0.35">
      <c r="C67" s="9"/>
    </row>
    <row r="68" spans="3:3" x14ac:dyDescent="0.35">
      <c r="C68" s="9"/>
    </row>
    <row r="69" spans="3:3" x14ac:dyDescent="0.35">
      <c r="C69" s="9"/>
    </row>
    <row r="70" spans="3:3" x14ac:dyDescent="0.35">
      <c r="C70" s="9"/>
    </row>
    <row r="71" spans="3:3" x14ac:dyDescent="0.35">
      <c r="C71" s="9"/>
    </row>
    <row r="72" spans="3:3" x14ac:dyDescent="0.35">
      <c r="C72" s="9"/>
    </row>
    <row r="73" spans="3:3" x14ac:dyDescent="0.35">
      <c r="C73" s="9"/>
    </row>
    <row r="74" spans="3:3" x14ac:dyDescent="0.35">
      <c r="C74" s="9"/>
    </row>
    <row r="75" spans="3:3" x14ac:dyDescent="0.35">
      <c r="C75" s="9"/>
    </row>
    <row r="76" spans="3:3" x14ac:dyDescent="0.35">
      <c r="C76" s="9"/>
    </row>
    <row r="77" spans="3:3" x14ac:dyDescent="0.35">
      <c r="C77" s="9"/>
    </row>
    <row r="78" spans="3:3" x14ac:dyDescent="0.35">
      <c r="C78" s="9"/>
    </row>
    <row r="79" spans="3:3" x14ac:dyDescent="0.35">
      <c r="C79" s="9"/>
    </row>
    <row r="80" spans="3:3" x14ac:dyDescent="0.35">
      <c r="C80" s="9"/>
    </row>
    <row r="81" spans="3:3" x14ac:dyDescent="0.35">
      <c r="C81" s="9"/>
    </row>
    <row r="82" spans="3:3" x14ac:dyDescent="0.35">
      <c r="C82" s="9"/>
    </row>
    <row r="83" spans="3:3" x14ac:dyDescent="0.35">
      <c r="C83" s="9"/>
    </row>
    <row r="84" spans="3:3" x14ac:dyDescent="0.35">
      <c r="C84" s="9"/>
    </row>
    <row r="85" spans="3:3" x14ac:dyDescent="0.35">
      <c r="C85" s="9"/>
    </row>
    <row r="86" spans="3:3" x14ac:dyDescent="0.35">
      <c r="C86" s="9"/>
    </row>
    <row r="87" spans="3:3" x14ac:dyDescent="0.35">
      <c r="C87" s="9"/>
    </row>
    <row r="88" spans="3:3" x14ac:dyDescent="0.35">
      <c r="C88" s="9"/>
    </row>
    <row r="89" spans="3:3" x14ac:dyDescent="0.35">
      <c r="C89" s="9"/>
    </row>
    <row r="90" spans="3:3" x14ac:dyDescent="0.35">
      <c r="C90" s="9"/>
    </row>
    <row r="91" spans="3:3" x14ac:dyDescent="0.35">
      <c r="C91" s="9"/>
    </row>
    <row r="92" spans="3:3" x14ac:dyDescent="0.35">
      <c r="C92" s="9"/>
    </row>
    <row r="93" spans="3:3" x14ac:dyDescent="0.35">
      <c r="C93" s="9"/>
    </row>
    <row r="94" spans="3:3" x14ac:dyDescent="0.35">
      <c r="C94" s="9"/>
    </row>
    <row r="95" spans="3:3" x14ac:dyDescent="0.35">
      <c r="C95" s="9"/>
    </row>
    <row r="96" spans="3:3" x14ac:dyDescent="0.35">
      <c r="C96" s="9"/>
    </row>
    <row r="97" spans="3:3" x14ac:dyDescent="0.35">
      <c r="C97" s="9"/>
    </row>
    <row r="98" spans="3:3" x14ac:dyDescent="0.35">
      <c r="C98" s="9"/>
    </row>
    <row r="99" spans="3:3" x14ac:dyDescent="0.35">
      <c r="C99" s="9"/>
    </row>
    <row r="100" spans="3:3" x14ac:dyDescent="0.35">
      <c r="C100" s="9"/>
    </row>
    <row r="101" spans="3:3" x14ac:dyDescent="0.35">
      <c r="C101" s="9"/>
    </row>
    <row r="102" spans="3:3" x14ac:dyDescent="0.35">
      <c r="C102" s="9"/>
    </row>
    <row r="103" spans="3:3" x14ac:dyDescent="0.35">
      <c r="C103" s="9"/>
    </row>
    <row r="104" spans="3:3" x14ac:dyDescent="0.35">
      <c r="C104" s="9"/>
    </row>
    <row r="105" spans="3:3" x14ac:dyDescent="0.35">
      <c r="C105" s="9"/>
    </row>
    <row r="106" spans="3:3" x14ac:dyDescent="0.35">
      <c r="C106" s="9"/>
    </row>
    <row r="107" spans="3:3" x14ac:dyDescent="0.35">
      <c r="C107" s="9"/>
    </row>
    <row r="108" spans="3:3" x14ac:dyDescent="0.35">
      <c r="C108" s="9"/>
    </row>
    <row r="109" spans="3:3" x14ac:dyDescent="0.35">
      <c r="C109" s="9"/>
    </row>
    <row r="110" spans="3:3" x14ac:dyDescent="0.35">
      <c r="C110" s="9"/>
    </row>
    <row r="111" spans="3:3" x14ac:dyDescent="0.35">
      <c r="C111" s="9"/>
    </row>
    <row r="112" spans="3:3" x14ac:dyDescent="0.35">
      <c r="C112" s="9"/>
    </row>
    <row r="113" spans="3:3" x14ac:dyDescent="0.35">
      <c r="C113" s="9"/>
    </row>
    <row r="114" spans="3:3" x14ac:dyDescent="0.35">
      <c r="C114" s="9"/>
    </row>
    <row r="115" spans="3:3" x14ac:dyDescent="0.35">
      <c r="C115" s="9"/>
    </row>
    <row r="116" spans="3:3" x14ac:dyDescent="0.35">
      <c r="C116" s="9"/>
    </row>
    <row r="117" spans="3:3" x14ac:dyDescent="0.35">
      <c r="C117" s="9"/>
    </row>
    <row r="118" spans="3:3" x14ac:dyDescent="0.35">
      <c r="C118" s="9"/>
    </row>
    <row r="119" spans="3:3" x14ac:dyDescent="0.35">
      <c r="C119" s="9"/>
    </row>
    <row r="120" spans="3:3" x14ac:dyDescent="0.35">
      <c r="C120" s="9"/>
    </row>
    <row r="121" spans="3:3" x14ac:dyDescent="0.35">
      <c r="C121" s="9"/>
    </row>
    <row r="122" spans="3:3" x14ac:dyDescent="0.35">
      <c r="C122" s="9"/>
    </row>
    <row r="123" spans="3:3" x14ac:dyDescent="0.35">
      <c r="C123" s="9"/>
    </row>
    <row r="124" spans="3:3" x14ac:dyDescent="0.35">
      <c r="C124" s="9"/>
    </row>
    <row r="125" spans="3:3" x14ac:dyDescent="0.35">
      <c r="C125" s="9"/>
    </row>
    <row r="126" spans="3:3" x14ac:dyDescent="0.35">
      <c r="C126" s="9"/>
    </row>
    <row r="127" spans="3:3" x14ac:dyDescent="0.35">
      <c r="C127" s="9"/>
    </row>
    <row r="128" spans="3:3" x14ac:dyDescent="0.35">
      <c r="C128" s="9"/>
    </row>
    <row r="129" spans="3:3" x14ac:dyDescent="0.35">
      <c r="C129" s="9"/>
    </row>
    <row r="130" spans="3:3" x14ac:dyDescent="0.35">
      <c r="C130" s="9"/>
    </row>
    <row r="131" spans="3:3" x14ac:dyDescent="0.35">
      <c r="C131" s="9"/>
    </row>
    <row r="132" spans="3:3" x14ac:dyDescent="0.35">
      <c r="C132" s="9"/>
    </row>
    <row r="133" spans="3:3" x14ac:dyDescent="0.35">
      <c r="C133" s="9"/>
    </row>
    <row r="134" spans="3:3" x14ac:dyDescent="0.35">
      <c r="C134" s="9"/>
    </row>
    <row r="135" spans="3:3" x14ac:dyDescent="0.35">
      <c r="C135" s="9"/>
    </row>
    <row r="136" spans="3:3" x14ac:dyDescent="0.35">
      <c r="C136" s="9"/>
    </row>
    <row r="137" spans="3:3" x14ac:dyDescent="0.35">
      <c r="C137" s="9"/>
    </row>
    <row r="138" spans="3:3" x14ac:dyDescent="0.35">
      <c r="C138" s="9"/>
    </row>
    <row r="139" spans="3:3" x14ac:dyDescent="0.35">
      <c r="C139" s="9"/>
    </row>
    <row r="140" spans="3:3" x14ac:dyDescent="0.35">
      <c r="C140" s="9"/>
    </row>
    <row r="141" spans="3:3" x14ac:dyDescent="0.35">
      <c r="C141" s="9"/>
    </row>
    <row r="142" spans="3:3" x14ac:dyDescent="0.35">
      <c r="C142" s="9"/>
    </row>
    <row r="143" spans="3:3" x14ac:dyDescent="0.35">
      <c r="C143" s="9"/>
    </row>
    <row r="144" spans="3:3" x14ac:dyDescent="0.35">
      <c r="C144" s="9"/>
    </row>
    <row r="145" spans="3:3" x14ac:dyDescent="0.35">
      <c r="C145" s="9"/>
    </row>
    <row r="146" spans="3:3" x14ac:dyDescent="0.35">
      <c r="C146" s="9"/>
    </row>
    <row r="147" spans="3:3" x14ac:dyDescent="0.35">
      <c r="C147" s="9"/>
    </row>
    <row r="148" spans="3:3" x14ac:dyDescent="0.35">
      <c r="C148" s="9"/>
    </row>
    <row r="149" spans="3:3" x14ac:dyDescent="0.35">
      <c r="C149" s="9"/>
    </row>
    <row r="150" spans="3:3" x14ac:dyDescent="0.35">
      <c r="C150" s="9"/>
    </row>
    <row r="151" spans="3:3" x14ac:dyDescent="0.35">
      <c r="C151" s="9"/>
    </row>
    <row r="152" spans="3:3" x14ac:dyDescent="0.35">
      <c r="C152" s="9"/>
    </row>
    <row r="153" spans="3:3" x14ac:dyDescent="0.35">
      <c r="C153" s="9"/>
    </row>
    <row r="154" spans="3:3" x14ac:dyDescent="0.35">
      <c r="C154" s="9"/>
    </row>
    <row r="155" spans="3:3" x14ac:dyDescent="0.35">
      <c r="C155" s="9"/>
    </row>
    <row r="156" spans="3:3" x14ac:dyDescent="0.35">
      <c r="C156" s="9"/>
    </row>
    <row r="157" spans="3:3" x14ac:dyDescent="0.35">
      <c r="C157" s="9"/>
    </row>
    <row r="158" spans="3:3" x14ac:dyDescent="0.35">
      <c r="C158" s="9"/>
    </row>
    <row r="159" spans="3:3" x14ac:dyDescent="0.35">
      <c r="C159" s="9"/>
    </row>
    <row r="160" spans="3:3" x14ac:dyDescent="0.35">
      <c r="C160" s="9"/>
    </row>
    <row r="161" spans="3:3" x14ac:dyDescent="0.35">
      <c r="C161" s="9"/>
    </row>
    <row r="162" spans="3:3" x14ac:dyDescent="0.35">
      <c r="C162" s="9"/>
    </row>
    <row r="163" spans="3:3" x14ac:dyDescent="0.35">
      <c r="C163" s="9"/>
    </row>
    <row r="164" spans="3:3" x14ac:dyDescent="0.35">
      <c r="C164" s="9"/>
    </row>
    <row r="165" spans="3:3" x14ac:dyDescent="0.35">
      <c r="C165" s="9"/>
    </row>
    <row r="166" spans="3:3" x14ac:dyDescent="0.35">
      <c r="C166" s="9"/>
    </row>
    <row r="167" spans="3:3" x14ac:dyDescent="0.35">
      <c r="C167" s="9"/>
    </row>
    <row r="168" spans="3:3" x14ac:dyDescent="0.35">
      <c r="C168" s="9"/>
    </row>
    <row r="169" spans="3:3" x14ac:dyDescent="0.35">
      <c r="C169" s="9"/>
    </row>
    <row r="170" spans="3:3" x14ac:dyDescent="0.35">
      <c r="C170" s="9"/>
    </row>
    <row r="171" spans="3:3" x14ac:dyDescent="0.35">
      <c r="C171" s="9"/>
    </row>
    <row r="172" spans="3:3" x14ac:dyDescent="0.35">
      <c r="C172" s="9"/>
    </row>
    <row r="173" spans="3:3" x14ac:dyDescent="0.35">
      <c r="C173" s="9"/>
    </row>
    <row r="174" spans="3:3" x14ac:dyDescent="0.35">
      <c r="C174" s="9"/>
    </row>
    <row r="175" spans="3:3" x14ac:dyDescent="0.35">
      <c r="C175" s="9"/>
    </row>
    <row r="176" spans="3:3" x14ac:dyDescent="0.35">
      <c r="C176" s="9"/>
    </row>
    <row r="177" spans="3:3" x14ac:dyDescent="0.35">
      <c r="C177" s="9"/>
    </row>
    <row r="178" spans="3:3" x14ac:dyDescent="0.35">
      <c r="C178" s="9"/>
    </row>
    <row r="179" spans="3:3" x14ac:dyDescent="0.35">
      <c r="C179" s="9"/>
    </row>
    <row r="180" spans="3:3" x14ac:dyDescent="0.35">
      <c r="C180" s="9"/>
    </row>
    <row r="181" spans="3:3" x14ac:dyDescent="0.35">
      <c r="C181" s="9"/>
    </row>
    <row r="182" spans="3:3" x14ac:dyDescent="0.35">
      <c r="C182" s="9"/>
    </row>
    <row r="183" spans="3:3" x14ac:dyDescent="0.35">
      <c r="C183" s="9"/>
    </row>
    <row r="184" spans="3:3" x14ac:dyDescent="0.35">
      <c r="C184" s="9"/>
    </row>
    <row r="185" spans="3:3" x14ac:dyDescent="0.35">
      <c r="C185" s="9"/>
    </row>
    <row r="186" spans="3:3" x14ac:dyDescent="0.35">
      <c r="C186" s="9"/>
    </row>
    <row r="187" spans="3:3" x14ac:dyDescent="0.35">
      <c r="C187" s="9"/>
    </row>
    <row r="188" spans="3:3" x14ac:dyDescent="0.35">
      <c r="C188" s="9"/>
    </row>
    <row r="189" spans="3:3" x14ac:dyDescent="0.35">
      <c r="C189" s="9"/>
    </row>
    <row r="190" spans="3:3" x14ac:dyDescent="0.35">
      <c r="C190" s="9"/>
    </row>
    <row r="191" spans="3:3" x14ac:dyDescent="0.35">
      <c r="C191" s="9"/>
    </row>
    <row r="192" spans="3:3" x14ac:dyDescent="0.35">
      <c r="C192" s="9"/>
    </row>
    <row r="193" spans="3:3" x14ac:dyDescent="0.35">
      <c r="C193" s="9"/>
    </row>
    <row r="194" spans="3:3" x14ac:dyDescent="0.35">
      <c r="C194" s="9"/>
    </row>
    <row r="195" spans="3:3" x14ac:dyDescent="0.35">
      <c r="C195" s="9"/>
    </row>
    <row r="196" spans="3:3" x14ac:dyDescent="0.35">
      <c r="C196" s="9"/>
    </row>
    <row r="197" spans="3:3" x14ac:dyDescent="0.35">
      <c r="C197" s="9"/>
    </row>
    <row r="198" spans="3:3" x14ac:dyDescent="0.35">
      <c r="C198" s="9"/>
    </row>
    <row r="199" spans="3:3" x14ac:dyDescent="0.35">
      <c r="C199" s="9"/>
    </row>
    <row r="200" spans="3:3" x14ac:dyDescent="0.35">
      <c r="C200" s="9"/>
    </row>
    <row r="201" spans="3:3" x14ac:dyDescent="0.35">
      <c r="C201" s="9"/>
    </row>
    <row r="202" spans="3:3" x14ac:dyDescent="0.35">
      <c r="C202" s="9"/>
    </row>
    <row r="203" spans="3:3" x14ac:dyDescent="0.35">
      <c r="C203" s="9"/>
    </row>
    <row r="204" spans="3:3" x14ac:dyDescent="0.35">
      <c r="C204" s="9"/>
    </row>
    <row r="205" spans="3:3" x14ac:dyDescent="0.35">
      <c r="C205" s="9"/>
    </row>
    <row r="206" spans="3:3" x14ac:dyDescent="0.35">
      <c r="C206" s="9"/>
    </row>
    <row r="207" spans="3:3" x14ac:dyDescent="0.35">
      <c r="C207" s="9"/>
    </row>
    <row r="208" spans="3:3" x14ac:dyDescent="0.35">
      <c r="C208" s="9"/>
    </row>
    <row r="209" spans="3:3" x14ac:dyDescent="0.35">
      <c r="C209" s="9"/>
    </row>
    <row r="210" spans="3:3" x14ac:dyDescent="0.35">
      <c r="C210" s="9"/>
    </row>
    <row r="211" spans="3:3" x14ac:dyDescent="0.35">
      <c r="C211" s="9"/>
    </row>
    <row r="212" spans="3:3" x14ac:dyDescent="0.35">
      <c r="C212" s="9"/>
    </row>
    <row r="213" spans="3:3" x14ac:dyDescent="0.35">
      <c r="C213" s="9"/>
    </row>
    <row r="214" spans="3:3" x14ac:dyDescent="0.35">
      <c r="C214" s="9"/>
    </row>
    <row r="215" spans="3:3" x14ac:dyDescent="0.35">
      <c r="C215" s="9"/>
    </row>
    <row r="216" spans="3:3" x14ac:dyDescent="0.35">
      <c r="C216" s="9"/>
    </row>
    <row r="217" spans="3:3" x14ac:dyDescent="0.35">
      <c r="C217" s="9"/>
    </row>
    <row r="218" spans="3:3" x14ac:dyDescent="0.35">
      <c r="C218" s="9"/>
    </row>
    <row r="219" spans="3:3" x14ac:dyDescent="0.35">
      <c r="C219" s="9"/>
    </row>
    <row r="220" spans="3:3" x14ac:dyDescent="0.35">
      <c r="C220" s="9"/>
    </row>
    <row r="221" spans="3:3" x14ac:dyDescent="0.35">
      <c r="C221" s="9"/>
    </row>
    <row r="222" spans="3:3" x14ac:dyDescent="0.35">
      <c r="C222" s="9"/>
    </row>
    <row r="223" spans="3:3" x14ac:dyDescent="0.35">
      <c r="C223" s="9"/>
    </row>
    <row r="224" spans="3:3" x14ac:dyDescent="0.35">
      <c r="C224" s="9"/>
    </row>
    <row r="225" spans="3:3" x14ac:dyDescent="0.35">
      <c r="C225" s="9"/>
    </row>
    <row r="226" spans="3:3" x14ac:dyDescent="0.35">
      <c r="C226" s="9"/>
    </row>
    <row r="227" spans="3:3" x14ac:dyDescent="0.35">
      <c r="C227" s="9"/>
    </row>
    <row r="228" spans="3:3" x14ac:dyDescent="0.35">
      <c r="C228" s="9"/>
    </row>
    <row r="229" spans="3:3" x14ac:dyDescent="0.35">
      <c r="C229" s="9"/>
    </row>
    <row r="230" spans="3:3" x14ac:dyDescent="0.35">
      <c r="C230" s="9"/>
    </row>
    <row r="231" spans="3:3" x14ac:dyDescent="0.35">
      <c r="C231" s="9"/>
    </row>
    <row r="232" spans="3:3" x14ac:dyDescent="0.35">
      <c r="C232" s="9"/>
    </row>
    <row r="233" spans="3:3" x14ac:dyDescent="0.35">
      <c r="C233" s="9"/>
    </row>
    <row r="234" spans="3:3" x14ac:dyDescent="0.35">
      <c r="C234" s="9"/>
    </row>
    <row r="235" spans="3:3" x14ac:dyDescent="0.35">
      <c r="C235" s="9"/>
    </row>
    <row r="236" spans="3:3" x14ac:dyDescent="0.35">
      <c r="C236" s="9"/>
    </row>
    <row r="237" spans="3:3" x14ac:dyDescent="0.35">
      <c r="C237" s="9"/>
    </row>
    <row r="238" spans="3:3" x14ac:dyDescent="0.35">
      <c r="C238" s="9"/>
    </row>
    <row r="239" spans="3:3" x14ac:dyDescent="0.35">
      <c r="C239" s="9"/>
    </row>
    <row r="240" spans="3:3" x14ac:dyDescent="0.35">
      <c r="C240" s="9"/>
    </row>
    <row r="241" spans="3:3" x14ac:dyDescent="0.35">
      <c r="C241" s="9"/>
    </row>
    <row r="242" spans="3:3" x14ac:dyDescent="0.35">
      <c r="C242" s="9"/>
    </row>
    <row r="243" spans="3:3" x14ac:dyDescent="0.35">
      <c r="C243" s="9"/>
    </row>
    <row r="244" spans="3:3" x14ac:dyDescent="0.35">
      <c r="C244" s="9"/>
    </row>
    <row r="245" spans="3:3" x14ac:dyDescent="0.35">
      <c r="C245" s="9"/>
    </row>
    <row r="246" spans="3:3" x14ac:dyDescent="0.35">
      <c r="C246" s="9"/>
    </row>
    <row r="247" spans="3:3" x14ac:dyDescent="0.35">
      <c r="C247" s="9"/>
    </row>
    <row r="248" spans="3:3" x14ac:dyDescent="0.35">
      <c r="C248" s="9"/>
    </row>
    <row r="249" spans="3:3" x14ac:dyDescent="0.35">
      <c r="C249" s="9"/>
    </row>
    <row r="250" spans="3:3" x14ac:dyDescent="0.35">
      <c r="C250" s="9"/>
    </row>
    <row r="251" spans="3:3" x14ac:dyDescent="0.35">
      <c r="C251" s="9"/>
    </row>
    <row r="252" spans="3:3" x14ac:dyDescent="0.35">
      <c r="C252" s="9"/>
    </row>
    <row r="253" spans="3:3" x14ac:dyDescent="0.35">
      <c r="C253" s="9"/>
    </row>
    <row r="254" spans="3:3" x14ac:dyDescent="0.35">
      <c r="C254" s="9"/>
    </row>
    <row r="255" spans="3:3" x14ac:dyDescent="0.35">
      <c r="C255" s="9"/>
    </row>
    <row r="256" spans="3:3" x14ac:dyDescent="0.35">
      <c r="C256" s="9"/>
    </row>
    <row r="257" spans="3:3" x14ac:dyDescent="0.35">
      <c r="C257" s="9"/>
    </row>
    <row r="258" spans="3:3" x14ac:dyDescent="0.35">
      <c r="C258" s="9"/>
    </row>
    <row r="259" spans="3:3" x14ac:dyDescent="0.35">
      <c r="C259" s="9"/>
    </row>
    <row r="260" spans="3:3" x14ac:dyDescent="0.35">
      <c r="C260" s="9"/>
    </row>
    <row r="261" spans="3:3" x14ac:dyDescent="0.35">
      <c r="C261" s="9"/>
    </row>
    <row r="262" spans="3:3" x14ac:dyDescent="0.35">
      <c r="C262" s="9"/>
    </row>
    <row r="263" spans="3:3" x14ac:dyDescent="0.35">
      <c r="C263" s="9"/>
    </row>
    <row r="264" spans="3:3" x14ac:dyDescent="0.35">
      <c r="C264" s="9"/>
    </row>
    <row r="265" spans="3:3" x14ac:dyDescent="0.35">
      <c r="C265" s="9"/>
    </row>
    <row r="266" spans="3:3" x14ac:dyDescent="0.35">
      <c r="C266" s="9"/>
    </row>
    <row r="267" spans="3:3" x14ac:dyDescent="0.35">
      <c r="C267" s="9"/>
    </row>
    <row r="268" spans="3:3" x14ac:dyDescent="0.35">
      <c r="C268" s="9"/>
    </row>
    <row r="269" spans="3:3" x14ac:dyDescent="0.35">
      <c r="C269" s="9"/>
    </row>
    <row r="270" spans="3:3" x14ac:dyDescent="0.35">
      <c r="C270" s="9"/>
    </row>
    <row r="271" spans="3:3" x14ac:dyDescent="0.35">
      <c r="C271" s="9"/>
    </row>
    <row r="272" spans="3:3" x14ac:dyDescent="0.35">
      <c r="C272" s="9"/>
    </row>
    <row r="273" spans="3:3" x14ac:dyDescent="0.35">
      <c r="C273" s="9"/>
    </row>
    <row r="274" spans="3:3" x14ac:dyDescent="0.35">
      <c r="C274" s="9"/>
    </row>
    <row r="275" spans="3:3" x14ac:dyDescent="0.35">
      <c r="C275" s="9"/>
    </row>
    <row r="276" spans="3:3" x14ac:dyDescent="0.35">
      <c r="C276" s="9"/>
    </row>
    <row r="277" spans="3:3" x14ac:dyDescent="0.35">
      <c r="C277" s="9"/>
    </row>
    <row r="278" spans="3:3" x14ac:dyDescent="0.35">
      <c r="C278" s="9"/>
    </row>
    <row r="279" spans="3:3" x14ac:dyDescent="0.35">
      <c r="C279" s="9"/>
    </row>
    <row r="280" spans="3:3" x14ac:dyDescent="0.35">
      <c r="C280" s="9"/>
    </row>
    <row r="281" spans="3:3" x14ac:dyDescent="0.35">
      <c r="C281" s="9"/>
    </row>
    <row r="282" spans="3:3" x14ac:dyDescent="0.35">
      <c r="C282" s="9"/>
    </row>
    <row r="283" spans="3:3" x14ac:dyDescent="0.35">
      <c r="C283" s="9"/>
    </row>
    <row r="284" spans="3:3" x14ac:dyDescent="0.35">
      <c r="C284" s="9"/>
    </row>
    <row r="285" spans="3:3" x14ac:dyDescent="0.35">
      <c r="C285" s="9"/>
    </row>
    <row r="286" spans="3:3" x14ac:dyDescent="0.35">
      <c r="C286" s="9"/>
    </row>
    <row r="287" spans="3:3" x14ac:dyDescent="0.35">
      <c r="C287" s="9"/>
    </row>
    <row r="288" spans="3:3" x14ac:dyDescent="0.35">
      <c r="C288" s="9"/>
    </row>
    <row r="289" spans="3:3" x14ac:dyDescent="0.35">
      <c r="C289" s="9"/>
    </row>
    <row r="290" spans="3:3" x14ac:dyDescent="0.35">
      <c r="C290" s="9"/>
    </row>
    <row r="291" spans="3:3" x14ac:dyDescent="0.35">
      <c r="C291" s="9"/>
    </row>
    <row r="292" spans="3:3" x14ac:dyDescent="0.35">
      <c r="C292" s="9"/>
    </row>
    <row r="293" spans="3:3" x14ac:dyDescent="0.35">
      <c r="C293" s="9"/>
    </row>
    <row r="294" spans="3:3" x14ac:dyDescent="0.35">
      <c r="C294" s="9"/>
    </row>
    <row r="295" spans="3:3" x14ac:dyDescent="0.35">
      <c r="C295" s="9"/>
    </row>
    <row r="296" spans="3:3" x14ac:dyDescent="0.35">
      <c r="C296" s="9"/>
    </row>
    <row r="297" spans="3:3" x14ac:dyDescent="0.35">
      <c r="C297" s="9"/>
    </row>
    <row r="298" spans="3:3" x14ac:dyDescent="0.35">
      <c r="C298" s="9"/>
    </row>
    <row r="299" spans="3:3" x14ac:dyDescent="0.35">
      <c r="C299" s="9"/>
    </row>
    <row r="300" spans="3:3" x14ac:dyDescent="0.35">
      <c r="C300" s="9"/>
    </row>
    <row r="301" spans="3:3" x14ac:dyDescent="0.35">
      <c r="C301" s="9"/>
    </row>
    <row r="302" spans="3:3" x14ac:dyDescent="0.35">
      <c r="C302" s="9"/>
    </row>
    <row r="303" spans="3:3" x14ac:dyDescent="0.35">
      <c r="C303" s="9"/>
    </row>
    <row r="304" spans="3:3" x14ac:dyDescent="0.35">
      <c r="C304" s="9"/>
    </row>
    <row r="305" spans="3:3" x14ac:dyDescent="0.35">
      <c r="C305" s="9"/>
    </row>
    <row r="306" spans="3:3" x14ac:dyDescent="0.35">
      <c r="C306" s="9"/>
    </row>
    <row r="307" spans="3:3" x14ac:dyDescent="0.35">
      <c r="C307" s="9"/>
    </row>
    <row r="308" spans="3:3" x14ac:dyDescent="0.35">
      <c r="C308" s="9"/>
    </row>
    <row r="309" spans="3:3" x14ac:dyDescent="0.35">
      <c r="C309" s="9"/>
    </row>
    <row r="310" spans="3:3" x14ac:dyDescent="0.35">
      <c r="C310" s="9"/>
    </row>
    <row r="311" spans="3:3" x14ac:dyDescent="0.35">
      <c r="C311" s="9"/>
    </row>
    <row r="312" spans="3:3" x14ac:dyDescent="0.35">
      <c r="C312" s="9"/>
    </row>
    <row r="313" spans="3:3" x14ac:dyDescent="0.35">
      <c r="C313" s="9"/>
    </row>
    <row r="314" spans="3:3" x14ac:dyDescent="0.35">
      <c r="C314" s="9"/>
    </row>
    <row r="315" spans="3:3" x14ac:dyDescent="0.35">
      <c r="C315" s="9"/>
    </row>
    <row r="316" spans="3:3" x14ac:dyDescent="0.35">
      <c r="C316" s="9"/>
    </row>
    <row r="317" spans="3:3" x14ac:dyDescent="0.35">
      <c r="C317" s="9"/>
    </row>
    <row r="318" spans="3:3" x14ac:dyDescent="0.35">
      <c r="C318" s="9"/>
    </row>
    <row r="319" spans="3:3" x14ac:dyDescent="0.35">
      <c r="C319" s="9"/>
    </row>
    <row r="320" spans="3:3" x14ac:dyDescent="0.35">
      <c r="C320" s="9"/>
    </row>
    <row r="321" spans="3:3" x14ac:dyDescent="0.35">
      <c r="C321" s="9"/>
    </row>
    <row r="322" spans="3:3" x14ac:dyDescent="0.35">
      <c r="C322" s="9"/>
    </row>
    <row r="323" spans="3:3" x14ac:dyDescent="0.35">
      <c r="C323" s="9"/>
    </row>
    <row r="324" spans="3:3" x14ac:dyDescent="0.35">
      <c r="C324" s="9"/>
    </row>
    <row r="325" spans="3:3" x14ac:dyDescent="0.35">
      <c r="C325" s="9"/>
    </row>
    <row r="326" spans="3:3" x14ac:dyDescent="0.35">
      <c r="C326" s="9"/>
    </row>
    <row r="327" spans="3:3" x14ac:dyDescent="0.35">
      <c r="C327" s="9"/>
    </row>
    <row r="328" spans="3:3" x14ac:dyDescent="0.35">
      <c r="C328" s="9"/>
    </row>
    <row r="329" spans="3:3" x14ac:dyDescent="0.35">
      <c r="C329" s="9"/>
    </row>
    <row r="330" spans="3:3" x14ac:dyDescent="0.35">
      <c r="C330" s="9"/>
    </row>
    <row r="331" spans="3:3" x14ac:dyDescent="0.35">
      <c r="C331" s="9"/>
    </row>
    <row r="332" spans="3:3" x14ac:dyDescent="0.35">
      <c r="C332" s="9"/>
    </row>
    <row r="333" spans="3:3" x14ac:dyDescent="0.35">
      <c r="C333" s="9"/>
    </row>
    <row r="334" spans="3:3" x14ac:dyDescent="0.35">
      <c r="C334" s="9"/>
    </row>
    <row r="335" spans="3:3" x14ac:dyDescent="0.35">
      <c r="C335" s="9"/>
    </row>
    <row r="336" spans="3:3" x14ac:dyDescent="0.35">
      <c r="C336" s="9"/>
    </row>
    <row r="337" spans="3:3" x14ac:dyDescent="0.35">
      <c r="C337" s="9"/>
    </row>
    <row r="338" spans="3:3" x14ac:dyDescent="0.35">
      <c r="C338" s="9"/>
    </row>
    <row r="339" spans="3:3" x14ac:dyDescent="0.35">
      <c r="C339" s="9"/>
    </row>
    <row r="340" spans="3:3" x14ac:dyDescent="0.35">
      <c r="C340" s="9"/>
    </row>
    <row r="341" spans="3:3" x14ac:dyDescent="0.35">
      <c r="C341" s="9"/>
    </row>
    <row r="342" spans="3:3" x14ac:dyDescent="0.35">
      <c r="C342" s="9"/>
    </row>
    <row r="343" spans="3:3" x14ac:dyDescent="0.35">
      <c r="C343" s="9"/>
    </row>
    <row r="344" spans="3:3" x14ac:dyDescent="0.35">
      <c r="C344" s="9"/>
    </row>
    <row r="345" spans="3:3" x14ac:dyDescent="0.35">
      <c r="C345" s="9"/>
    </row>
    <row r="346" spans="3:3" x14ac:dyDescent="0.35">
      <c r="C346" s="9"/>
    </row>
    <row r="347" spans="3:3" x14ac:dyDescent="0.35">
      <c r="C347" s="9"/>
    </row>
    <row r="348" spans="3:3" x14ac:dyDescent="0.35">
      <c r="C348" s="9"/>
    </row>
    <row r="349" spans="3:3" x14ac:dyDescent="0.35">
      <c r="C349" s="9"/>
    </row>
    <row r="350" spans="3:3" x14ac:dyDescent="0.35">
      <c r="C350" s="9"/>
    </row>
    <row r="351" spans="3:3" x14ac:dyDescent="0.35">
      <c r="C351" s="9"/>
    </row>
    <row r="352" spans="3:3" x14ac:dyDescent="0.35">
      <c r="C352" s="9"/>
    </row>
    <row r="353" spans="3:3" x14ac:dyDescent="0.35">
      <c r="C353" s="9"/>
    </row>
    <row r="354" spans="3:3" x14ac:dyDescent="0.35">
      <c r="C354" s="9"/>
    </row>
    <row r="355" spans="3:3" x14ac:dyDescent="0.35">
      <c r="C355" s="9"/>
    </row>
    <row r="356" spans="3:3" x14ac:dyDescent="0.35">
      <c r="C356" s="9"/>
    </row>
    <row r="357" spans="3:3" x14ac:dyDescent="0.35">
      <c r="C357" s="9"/>
    </row>
    <row r="358" spans="3:3" x14ac:dyDescent="0.35">
      <c r="C358" s="9"/>
    </row>
    <row r="359" spans="3:3" x14ac:dyDescent="0.35">
      <c r="C359" s="9"/>
    </row>
    <row r="360" spans="3:3" x14ac:dyDescent="0.35">
      <c r="C360" s="9"/>
    </row>
    <row r="361" spans="3:3" x14ac:dyDescent="0.35">
      <c r="C361" s="9"/>
    </row>
    <row r="362" spans="3:3" x14ac:dyDescent="0.35">
      <c r="C362" s="9"/>
    </row>
    <row r="363" spans="3:3" x14ac:dyDescent="0.35">
      <c r="C363" s="9"/>
    </row>
    <row r="364" spans="3:3" x14ac:dyDescent="0.35">
      <c r="C364" s="9"/>
    </row>
    <row r="365" spans="3:3" x14ac:dyDescent="0.35">
      <c r="C365" s="9"/>
    </row>
    <row r="366" spans="3:3" x14ac:dyDescent="0.35">
      <c r="C366" s="9"/>
    </row>
    <row r="367" spans="3:3" x14ac:dyDescent="0.35">
      <c r="C367" s="9"/>
    </row>
    <row r="368" spans="3:3" x14ac:dyDescent="0.35">
      <c r="C368" s="9"/>
    </row>
    <row r="369" spans="3:3" x14ac:dyDescent="0.35">
      <c r="C369" s="9"/>
    </row>
    <row r="370" spans="3:3" x14ac:dyDescent="0.35">
      <c r="C370" s="9"/>
    </row>
    <row r="371" spans="3:3" x14ac:dyDescent="0.35">
      <c r="C371" s="9"/>
    </row>
    <row r="372" spans="3:3" x14ac:dyDescent="0.35">
      <c r="C372" s="9"/>
    </row>
    <row r="373" spans="3:3" x14ac:dyDescent="0.35">
      <c r="C373" s="9"/>
    </row>
    <row r="374" spans="3:3" x14ac:dyDescent="0.35">
      <c r="C374" s="9"/>
    </row>
    <row r="375" spans="3:3" x14ac:dyDescent="0.35">
      <c r="C375" s="9"/>
    </row>
    <row r="376" spans="3:3" x14ac:dyDescent="0.35">
      <c r="C376" s="9"/>
    </row>
    <row r="377" spans="3:3" x14ac:dyDescent="0.35">
      <c r="C377" s="9"/>
    </row>
    <row r="378" spans="3:3" x14ac:dyDescent="0.35">
      <c r="C378" s="9"/>
    </row>
    <row r="379" spans="3:3" x14ac:dyDescent="0.35">
      <c r="C379" s="9"/>
    </row>
    <row r="380" spans="3:3" x14ac:dyDescent="0.35">
      <c r="C380" s="9"/>
    </row>
    <row r="381" spans="3:3" x14ac:dyDescent="0.35">
      <c r="C381" s="9"/>
    </row>
    <row r="382" spans="3:3" x14ac:dyDescent="0.35">
      <c r="C382" s="9"/>
    </row>
    <row r="383" spans="3:3" x14ac:dyDescent="0.35">
      <c r="C383" s="9"/>
    </row>
    <row r="384" spans="3:3" x14ac:dyDescent="0.35">
      <c r="C384" s="9"/>
    </row>
    <row r="385" spans="3:3" x14ac:dyDescent="0.35">
      <c r="C385" s="9"/>
    </row>
    <row r="386" spans="3:3" x14ac:dyDescent="0.35">
      <c r="C386" s="9"/>
    </row>
    <row r="387" spans="3:3" x14ac:dyDescent="0.35">
      <c r="C387" s="9"/>
    </row>
    <row r="388" spans="3:3" x14ac:dyDescent="0.35">
      <c r="C388" s="9"/>
    </row>
    <row r="389" spans="3:3" x14ac:dyDescent="0.35">
      <c r="C389" s="9"/>
    </row>
    <row r="390" spans="3:3" x14ac:dyDescent="0.35">
      <c r="C390" s="9"/>
    </row>
    <row r="391" spans="3:3" x14ac:dyDescent="0.35">
      <c r="C391" s="9"/>
    </row>
    <row r="392" spans="3:3" x14ac:dyDescent="0.35">
      <c r="C392" s="9"/>
    </row>
    <row r="393" spans="3:3" x14ac:dyDescent="0.35">
      <c r="C393" s="9"/>
    </row>
    <row r="394" spans="3:3" x14ac:dyDescent="0.35">
      <c r="C394" s="9"/>
    </row>
    <row r="395" spans="3:3" x14ac:dyDescent="0.35">
      <c r="C395" s="9"/>
    </row>
    <row r="396" spans="3:3" x14ac:dyDescent="0.35">
      <c r="C396" s="9"/>
    </row>
    <row r="397" spans="3:3" x14ac:dyDescent="0.35">
      <c r="C397" s="9"/>
    </row>
    <row r="398" spans="3:3" x14ac:dyDescent="0.35">
      <c r="C398" s="9"/>
    </row>
    <row r="399" spans="3:3" x14ac:dyDescent="0.35">
      <c r="C399" s="9"/>
    </row>
    <row r="400" spans="3:3" x14ac:dyDescent="0.35">
      <c r="C400" s="9"/>
    </row>
    <row r="401" spans="3:3" x14ac:dyDescent="0.35">
      <c r="C401" s="9"/>
    </row>
    <row r="402" spans="3:3" x14ac:dyDescent="0.35">
      <c r="C402" s="9"/>
    </row>
    <row r="403" spans="3:3" x14ac:dyDescent="0.35">
      <c r="C403" s="9"/>
    </row>
    <row r="404" spans="3:3" x14ac:dyDescent="0.35">
      <c r="C404" s="9"/>
    </row>
    <row r="405" spans="3:3" x14ac:dyDescent="0.35">
      <c r="C405" s="9"/>
    </row>
    <row r="406" spans="3:3" x14ac:dyDescent="0.35">
      <c r="C406" s="9"/>
    </row>
    <row r="407" spans="3:3" x14ac:dyDescent="0.35">
      <c r="C407" s="9"/>
    </row>
    <row r="408" spans="3:3" x14ac:dyDescent="0.35">
      <c r="C408" s="9"/>
    </row>
    <row r="409" spans="3:3" x14ac:dyDescent="0.35">
      <c r="C409" s="9"/>
    </row>
    <row r="410" spans="3:3" x14ac:dyDescent="0.35">
      <c r="C410" s="9"/>
    </row>
    <row r="411" spans="3:3" x14ac:dyDescent="0.35">
      <c r="C411" s="9"/>
    </row>
    <row r="412" spans="3:3" x14ac:dyDescent="0.35">
      <c r="C412" s="9"/>
    </row>
    <row r="413" spans="3:3" x14ac:dyDescent="0.35">
      <c r="C413" s="9"/>
    </row>
    <row r="414" spans="3:3" x14ac:dyDescent="0.35">
      <c r="C414" s="9"/>
    </row>
    <row r="415" spans="3:3" x14ac:dyDescent="0.35">
      <c r="C415" s="9"/>
    </row>
    <row r="416" spans="3:3" x14ac:dyDescent="0.35">
      <c r="C416" s="9"/>
    </row>
    <row r="417" spans="3:3" x14ac:dyDescent="0.35">
      <c r="C417" s="9"/>
    </row>
    <row r="418" spans="3:3" x14ac:dyDescent="0.35">
      <c r="C418" s="9"/>
    </row>
    <row r="419" spans="3:3" x14ac:dyDescent="0.35">
      <c r="C419" s="9"/>
    </row>
    <row r="420" spans="3:3" x14ac:dyDescent="0.35">
      <c r="C420" s="9"/>
    </row>
    <row r="421" spans="3:3" x14ac:dyDescent="0.35">
      <c r="C421" s="9"/>
    </row>
    <row r="422" spans="3:3" x14ac:dyDescent="0.35">
      <c r="C422" s="9"/>
    </row>
    <row r="423" spans="3:3" x14ac:dyDescent="0.35">
      <c r="C423" s="9"/>
    </row>
    <row r="424" spans="3:3" x14ac:dyDescent="0.35">
      <c r="C424" s="9"/>
    </row>
    <row r="425" spans="3:3" x14ac:dyDescent="0.35">
      <c r="C425" s="9"/>
    </row>
    <row r="426" spans="3:3" x14ac:dyDescent="0.35">
      <c r="C426" s="9"/>
    </row>
    <row r="427" spans="3:3" x14ac:dyDescent="0.35">
      <c r="C427" s="9"/>
    </row>
    <row r="428" spans="3:3" x14ac:dyDescent="0.35">
      <c r="C428" s="9"/>
    </row>
    <row r="429" spans="3:3" x14ac:dyDescent="0.35">
      <c r="C429" s="9"/>
    </row>
    <row r="430" spans="3:3" x14ac:dyDescent="0.35">
      <c r="C430" s="9"/>
    </row>
    <row r="431" spans="3:3" x14ac:dyDescent="0.35">
      <c r="C431" s="9"/>
    </row>
    <row r="432" spans="3:3" x14ac:dyDescent="0.35">
      <c r="C432" s="9"/>
    </row>
    <row r="433" spans="3:3" x14ac:dyDescent="0.35">
      <c r="C433" s="9"/>
    </row>
    <row r="434" spans="3:3" x14ac:dyDescent="0.35">
      <c r="C434" s="9"/>
    </row>
    <row r="435" spans="3:3" x14ac:dyDescent="0.35">
      <c r="C435" s="9"/>
    </row>
    <row r="436" spans="3:3" x14ac:dyDescent="0.35">
      <c r="C436" s="9"/>
    </row>
    <row r="437" spans="3:3" x14ac:dyDescent="0.35">
      <c r="C437" s="9"/>
    </row>
    <row r="438" spans="3:3" x14ac:dyDescent="0.35">
      <c r="C438" s="9"/>
    </row>
    <row r="439" spans="3:3" x14ac:dyDescent="0.35">
      <c r="C439" s="9"/>
    </row>
    <row r="440" spans="3:3" x14ac:dyDescent="0.35">
      <c r="C440" s="9"/>
    </row>
    <row r="441" spans="3:3" x14ac:dyDescent="0.35">
      <c r="C441" s="9"/>
    </row>
    <row r="442" spans="3:3" x14ac:dyDescent="0.35">
      <c r="C442" s="9"/>
    </row>
    <row r="443" spans="3:3" x14ac:dyDescent="0.35">
      <c r="C443" s="9"/>
    </row>
    <row r="444" spans="3:3" x14ac:dyDescent="0.35">
      <c r="C444" s="9"/>
    </row>
    <row r="445" spans="3:3" x14ac:dyDescent="0.35">
      <c r="C445" s="9"/>
    </row>
    <row r="446" spans="3:3" x14ac:dyDescent="0.35">
      <c r="C446" s="9"/>
    </row>
    <row r="447" spans="3:3" x14ac:dyDescent="0.35">
      <c r="C447" s="9"/>
    </row>
    <row r="448" spans="3:3" x14ac:dyDescent="0.35">
      <c r="C448" s="9"/>
    </row>
    <row r="449" spans="3:3" x14ac:dyDescent="0.35">
      <c r="C449" s="9"/>
    </row>
    <row r="450" spans="3:3" x14ac:dyDescent="0.35">
      <c r="C450" s="9"/>
    </row>
    <row r="451" spans="3:3" x14ac:dyDescent="0.35">
      <c r="C451" s="9"/>
    </row>
    <row r="452" spans="3:3" x14ac:dyDescent="0.35">
      <c r="C452" s="9"/>
    </row>
    <row r="453" spans="3:3" x14ac:dyDescent="0.35">
      <c r="C453" s="9"/>
    </row>
    <row r="454" spans="3:3" x14ac:dyDescent="0.35">
      <c r="C454" s="9"/>
    </row>
    <row r="455" spans="3:3" x14ac:dyDescent="0.35">
      <c r="C455" s="9"/>
    </row>
    <row r="456" spans="3:3" x14ac:dyDescent="0.35">
      <c r="C456" s="9"/>
    </row>
    <row r="457" spans="3:3" x14ac:dyDescent="0.35">
      <c r="C457" s="9"/>
    </row>
    <row r="458" spans="3:3" x14ac:dyDescent="0.35">
      <c r="C458" s="9"/>
    </row>
    <row r="459" spans="3:3" x14ac:dyDescent="0.35">
      <c r="C459" s="9"/>
    </row>
    <row r="460" spans="3:3" x14ac:dyDescent="0.35">
      <c r="C460" s="9"/>
    </row>
    <row r="461" spans="3:3" x14ac:dyDescent="0.35">
      <c r="C461" s="9"/>
    </row>
    <row r="462" spans="3:3" x14ac:dyDescent="0.35">
      <c r="C462" s="9"/>
    </row>
    <row r="463" spans="3:3" x14ac:dyDescent="0.35">
      <c r="C463" s="9"/>
    </row>
    <row r="464" spans="3:3" x14ac:dyDescent="0.35">
      <c r="C464" s="9"/>
    </row>
    <row r="465" spans="3:3" x14ac:dyDescent="0.35">
      <c r="C465" s="9"/>
    </row>
    <row r="466" spans="3:3" x14ac:dyDescent="0.35">
      <c r="C466" s="9"/>
    </row>
    <row r="467" spans="3:3" x14ac:dyDescent="0.35">
      <c r="C467" s="9"/>
    </row>
    <row r="468" spans="3:3" x14ac:dyDescent="0.35">
      <c r="C468" s="9"/>
    </row>
    <row r="469" spans="3:3" x14ac:dyDescent="0.35">
      <c r="C469" s="9"/>
    </row>
    <row r="470" spans="3:3" x14ac:dyDescent="0.35">
      <c r="C470" s="9"/>
    </row>
    <row r="471" spans="3:3" x14ac:dyDescent="0.35">
      <c r="C471" s="9"/>
    </row>
    <row r="472" spans="3:3" x14ac:dyDescent="0.35">
      <c r="C472" s="9"/>
    </row>
    <row r="473" spans="3:3" x14ac:dyDescent="0.35">
      <c r="C473" s="9"/>
    </row>
    <row r="474" spans="3:3" x14ac:dyDescent="0.35">
      <c r="C474" s="9"/>
    </row>
    <row r="475" spans="3:3" x14ac:dyDescent="0.35">
      <c r="C475" s="9"/>
    </row>
    <row r="476" spans="3:3" x14ac:dyDescent="0.35">
      <c r="C476" s="9"/>
    </row>
    <row r="477" spans="3:3" x14ac:dyDescent="0.35">
      <c r="C477" s="9"/>
    </row>
    <row r="478" spans="3:3" x14ac:dyDescent="0.35">
      <c r="C478" s="9"/>
    </row>
    <row r="479" spans="3:3" x14ac:dyDescent="0.35">
      <c r="C479" s="9"/>
    </row>
    <row r="480" spans="3:3" x14ac:dyDescent="0.35">
      <c r="C480" s="9"/>
    </row>
    <row r="481" spans="3:3" x14ac:dyDescent="0.35">
      <c r="C481" s="9"/>
    </row>
    <row r="482" spans="3:3" x14ac:dyDescent="0.35">
      <c r="C482" s="9"/>
    </row>
    <row r="483" spans="3:3" x14ac:dyDescent="0.35">
      <c r="C483" s="9"/>
    </row>
    <row r="484" spans="3:3" x14ac:dyDescent="0.35">
      <c r="C484" s="9"/>
    </row>
    <row r="485" spans="3:3" x14ac:dyDescent="0.35">
      <c r="C485" s="9"/>
    </row>
    <row r="486" spans="3:3" x14ac:dyDescent="0.35">
      <c r="C486" s="9"/>
    </row>
    <row r="487" spans="3:3" x14ac:dyDescent="0.35">
      <c r="C487" s="9"/>
    </row>
    <row r="488" spans="3:3" x14ac:dyDescent="0.35">
      <c r="C488" s="9"/>
    </row>
    <row r="489" spans="3:3" x14ac:dyDescent="0.35">
      <c r="C489" s="9"/>
    </row>
    <row r="490" spans="3:3" x14ac:dyDescent="0.35">
      <c r="C490" s="9"/>
    </row>
    <row r="491" spans="3:3" x14ac:dyDescent="0.35">
      <c r="C491" s="9"/>
    </row>
    <row r="492" spans="3:3" x14ac:dyDescent="0.35">
      <c r="C492" s="9"/>
    </row>
    <row r="493" spans="3:3" x14ac:dyDescent="0.35">
      <c r="C493" s="9"/>
    </row>
    <row r="494" spans="3:3" x14ac:dyDescent="0.35">
      <c r="C494" s="9"/>
    </row>
    <row r="495" spans="3:3" x14ac:dyDescent="0.35">
      <c r="C495" s="9"/>
    </row>
    <row r="496" spans="3:3" x14ac:dyDescent="0.35">
      <c r="C496" s="9"/>
    </row>
    <row r="497" spans="3:3" x14ac:dyDescent="0.35">
      <c r="C497" s="9"/>
    </row>
    <row r="498" spans="3:3" x14ac:dyDescent="0.35">
      <c r="C498" s="9"/>
    </row>
    <row r="499" spans="3:3" x14ac:dyDescent="0.35">
      <c r="C499" s="9"/>
    </row>
    <row r="500" spans="3:3" x14ac:dyDescent="0.35">
      <c r="C500" s="9"/>
    </row>
    <row r="501" spans="3:3" x14ac:dyDescent="0.35">
      <c r="C501" s="9"/>
    </row>
    <row r="502" spans="3:3" x14ac:dyDescent="0.35">
      <c r="C502" s="9"/>
    </row>
    <row r="503" spans="3:3" x14ac:dyDescent="0.35">
      <c r="C503" s="9"/>
    </row>
    <row r="504" spans="3:3" x14ac:dyDescent="0.35">
      <c r="C504" s="9"/>
    </row>
    <row r="505" spans="3:3" x14ac:dyDescent="0.35">
      <c r="C505" s="9"/>
    </row>
    <row r="506" spans="3:3" x14ac:dyDescent="0.35">
      <c r="C506" s="9"/>
    </row>
    <row r="507" spans="3:3" x14ac:dyDescent="0.35">
      <c r="C507" s="9"/>
    </row>
    <row r="508" spans="3:3" x14ac:dyDescent="0.35">
      <c r="C508" s="9"/>
    </row>
    <row r="509" spans="3:3" x14ac:dyDescent="0.35">
      <c r="C509" s="9"/>
    </row>
    <row r="510" spans="3:3" x14ac:dyDescent="0.35">
      <c r="C510" s="9"/>
    </row>
    <row r="511" spans="3:3" x14ac:dyDescent="0.35">
      <c r="C511" s="9"/>
    </row>
    <row r="512" spans="3:3" x14ac:dyDescent="0.35">
      <c r="C512" s="9"/>
    </row>
    <row r="513" spans="3:3" x14ac:dyDescent="0.35">
      <c r="C513" s="9"/>
    </row>
    <row r="514" spans="3:3" x14ac:dyDescent="0.35">
      <c r="C514" s="9"/>
    </row>
    <row r="515" spans="3:3" x14ac:dyDescent="0.35">
      <c r="C515" s="9"/>
    </row>
    <row r="516" spans="3:3" x14ac:dyDescent="0.35">
      <c r="C516" s="9"/>
    </row>
    <row r="517" spans="3:3" x14ac:dyDescent="0.35">
      <c r="C517" s="9"/>
    </row>
    <row r="518" spans="3:3" x14ac:dyDescent="0.35">
      <c r="C518" s="9"/>
    </row>
    <row r="519" spans="3:3" x14ac:dyDescent="0.35">
      <c r="C519" s="9"/>
    </row>
    <row r="520" spans="3:3" x14ac:dyDescent="0.35">
      <c r="C520" s="9"/>
    </row>
    <row r="521" spans="3:3" x14ac:dyDescent="0.35">
      <c r="C521" s="9"/>
    </row>
    <row r="522" spans="3:3" x14ac:dyDescent="0.35">
      <c r="C522" s="9"/>
    </row>
    <row r="523" spans="3:3" x14ac:dyDescent="0.35">
      <c r="C523" s="9"/>
    </row>
    <row r="524" spans="3:3" x14ac:dyDescent="0.35">
      <c r="C524" s="9"/>
    </row>
    <row r="525" spans="3:3" x14ac:dyDescent="0.35">
      <c r="C525" s="9"/>
    </row>
    <row r="526" spans="3:3" x14ac:dyDescent="0.35">
      <c r="C526" s="9"/>
    </row>
    <row r="527" spans="3:3" x14ac:dyDescent="0.35">
      <c r="C527" s="9"/>
    </row>
    <row r="528" spans="3:3" x14ac:dyDescent="0.35">
      <c r="C528" s="9"/>
    </row>
    <row r="529" spans="3:3" x14ac:dyDescent="0.35">
      <c r="C529" s="9"/>
    </row>
    <row r="530" spans="3:3" x14ac:dyDescent="0.35">
      <c r="C530" s="9"/>
    </row>
    <row r="531" spans="3:3" x14ac:dyDescent="0.35">
      <c r="C531" s="9"/>
    </row>
    <row r="532" spans="3:3" x14ac:dyDescent="0.35">
      <c r="C532" s="9"/>
    </row>
    <row r="533" spans="3:3" x14ac:dyDescent="0.35">
      <c r="C533" s="9"/>
    </row>
    <row r="534" spans="3:3" x14ac:dyDescent="0.35">
      <c r="C534" s="9"/>
    </row>
    <row r="535" spans="3:3" x14ac:dyDescent="0.35">
      <c r="C535" s="9"/>
    </row>
    <row r="536" spans="3:3" x14ac:dyDescent="0.35">
      <c r="C536" s="9"/>
    </row>
    <row r="537" spans="3:3" x14ac:dyDescent="0.35">
      <c r="C537" s="9"/>
    </row>
    <row r="538" spans="3:3" x14ac:dyDescent="0.35">
      <c r="C538" s="9"/>
    </row>
    <row r="539" spans="3:3" x14ac:dyDescent="0.35">
      <c r="C539" s="9"/>
    </row>
    <row r="540" spans="3:3" x14ac:dyDescent="0.35">
      <c r="C540" s="9"/>
    </row>
    <row r="541" spans="3:3" x14ac:dyDescent="0.35">
      <c r="C541" s="9"/>
    </row>
    <row r="542" spans="3:3" x14ac:dyDescent="0.35">
      <c r="C542" s="9"/>
    </row>
    <row r="543" spans="3:3" x14ac:dyDescent="0.35">
      <c r="C543" s="9"/>
    </row>
    <row r="544" spans="3:3" x14ac:dyDescent="0.35">
      <c r="C544" s="9"/>
    </row>
    <row r="545" spans="3:3" x14ac:dyDescent="0.35">
      <c r="C545" s="9"/>
    </row>
    <row r="546" spans="3:3" x14ac:dyDescent="0.35">
      <c r="C546" s="9"/>
    </row>
    <row r="547" spans="3:3" x14ac:dyDescent="0.35">
      <c r="C547" s="9"/>
    </row>
    <row r="548" spans="3:3" x14ac:dyDescent="0.35">
      <c r="C548" s="9"/>
    </row>
    <row r="549" spans="3:3" x14ac:dyDescent="0.35">
      <c r="C549" s="9"/>
    </row>
    <row r="550" spans="3:3" x14ac:dyDescent="0.35">
      <c r="C550" s="9"/>
    </row>
    <row r="551" spans="3:3" x14ac:dyDescent="0.35">
      <c r="C551" s="9"/>
    </row>
    <row r="552" spans="3:3" x14ac:dyDescent="0.35">
      <c r="C552" s="9"/>
    </row>
    <row r="553" spans="3:3" x14ac:dyDescent="0.35">
      <c r="C553" s="9"/>
    </row>
    <row r="554" spans="3:3" x14ac:dyDescent="0.35">
      <c r="C554" s="9"/>
    </row>
    <row r="555" spans="3:3" x14ac:dyDescent="0.35">
      <c r="C555" s="9"/>
    </row>
    <row r="556" spans="3:3" x14ac:dyDescent="0.35">
      <c r="C556" s="9"/>
    </row>
    <row r="557" spans="3:3" x14ac:dyDescent="0.35">
      <c r="C557" s="9"/>
    </row>
    <row r="558" spans="3:3" x14ac:dyDescent="0.35">
      <c r="C558" s="9"/>
    </row>
    <row r="559" spans="3:3" x14ac:dyDescent="0.35">
      <c r="C559" s="9"/>
    </row>
    <row r="560" spans="3:3" x14ac:dyDescent="0.35">
      <c r="C560" s="9"/>
    </row>
    <row r="561" spans="3:3" x14ac:dyDescent="0.35">
      <c r="C561" s="9"/>
    </row>
    <row r="562" spans="3:3" x14ac:dyDescent="0.35">
      <c r="C562" s="9"/>
    </row>
    <row r="563" spans="3:3" x14ac:dyDescent="0.35">
      <c r="C563" s="9"/>
    </row>
    <row r="564" spans="3:3" x14ac:dyDescent="0.35">
      <c r="C564" s="9"/>
    </row>
    <row r="565" spans="3:3" x14ac:dyDescent="0.35">
      <c r="C565" s="9"/>
    </row>
    <row r="566" spans="3:3" x14ac:dyDescent="0.35">
      <c r="C566" s="9"/>
    </row>
    <row r="567" spans="3:3" x14ac:dyDescent="0.35">
      <c r="C567" s="9"/>
    </row>
    <row r="568" spans="3:3" x14ac:dyDescent="0.35">
      <c r="C568" s="9"/>
    </row>
    <row r="569" spans="3:3" x14ac:dyDescent="0.35">
      <c r="C569" s="9"/>
    </row>
    <row r="570" spans="3:3" x14ac:dyDescent="0.35">
      <c r="C570" s="9"/>
    </row>
    <row r="571" spans="3:3" x14ac:dyDescent="0.35">
      <c r="C571" s="9"/>
    </row>
    <row r="572" spans="3:3" x14ac:dyDescent="0.35">
      <c r="C572" s="9"/>
    </row>
    <row r="573" spans="3:3" x14ac:dyDescent="0.35">
      <c r="C573" s="9"/>
    </row>
    <row r="574" spans="3:3" x14ac:dyDescent="0.35">
      <c r="C574" s="9"/>
    </row>
    <row r="575" spans="3:3" x14ac:dyDescent="0.35">
      <c r="C575" s="9"/>
    </row>
    <row r="576" spans="3:3" x14ac:dyDescent="0.35">
      <c r="C576" s="9"/>
    </row>
    <row r="577" spans="3:3" x14ac:dyDescent="0.35">
      <c r="C577" s="9"/>
    </row>
    <row r="578" spans="3:3" x14ac:dyDescent="0.35">
      <c r="C578" s="9"/>
    </row>
    <row r="579" spans="3:3" x14ac:dyDescent="0.35">
      <c r="C579" s="9"/>
    </row>
    <row r="580" spans="3:3" x14ac:dyDescent="0.35">
      <c r="C580" s="9"/>
    </row>
    <row r="581" spans="3:3" x14ac:dyDescent="0.35">
      <c r="C581" s="9"/>
    </row>
    <row r="582" spans="3:3" x14ac:dyDescent="0.35">
      <c r="C582" s="9"/>
    </row>
    <row r="583" spans="3:3" x14ac:dyDescent="0.35">
      <c r="C583" s="9"/>
    </row>
    <row r="584" spans="3:3" x14ac:dyDescent="0.35">
      <c r="C584" s="9"/>
    </row>
    <row r="585" spans="3:3" x14ac:dyDescent="0.35">
      <c r="C585" s="9"/>
    </row>
    <row r="586" spans="3:3" x14ac:dyDescent="0.35">
      <c r="C586" s="9"/>
    </row>
    <row r="587" spans="3:3" x14ac:dyDescent="0.35">
      <c r="C587" s="9"/>
    </row>
    <row r="588" spans="3:3" x14ac:dyDescent="0.35">
      <c r="C588" s="9"/>
    </row>
    <row r="589" spans="3:3" x14ac:dyDescent="0.35">
      <c r="C589" s="9"/>
    </row>
    <row r="590" spans="3:3" x14ac:dyDescent="0.35">
      <c r="C590" s="9"/>
    </row>
    <row r="591" spans="3:3" x14ac:dyDescent="0.35">
      <c r="C591" s="9"/>
    </row>
    <row r="592" spans="3:3" x14ac:dyDescent="0.35">
      <c r="C592" s="9"/>
    </row>
    <row r="593" spans="3:3" x14ac:dyDescent="0.35">
      <c r="C593" s="9"/>
    </row>
    <row r="594" spans="3:3" x14ac:dyDescent="0.35">
      <c r="C594" s="9"/>
    </row>
    <row r="595" spans="3:3" x14ac:dyDescent="0.35">
      <c r="C595" s="9"/>
    </row>
    <row r="596" spans="3:3" x14ac:dyDescent="0.35">
      <c r="C596" s="9"/>
    </row>
    <row r="597" spans="3:3" x14ac:dyDescent="0.35">
      <c r="C597" s="9"/>
    </row>
    <row r="598" spans="3:3" x14ac:dyDescent="0.35">
      <c r="C598" s="9"/>
    </row>
    <row r="599" spans="3:3" x14ac:dyDescent="0.35">
      <c r="C599" s="9"/>
    </row>
    <row r="600" spans="3:3" x14ac:dyDescent="0.35">
      <c r="C600" s="9"/>
    </row>
    <row r="601" spans="3:3" x14ac:dyDescent="0.35">
      <c r="C601" s="9"/>
    </row>
    <row r="602" spans="3:3" x14ac:dyDescent="0.35">
      <c r="C602" s="9"/>
    </row>
    <row r="603" spans="3:3" x14ac:dyDescent="0.35">
      <c r="C603" s="9"/>
    </row>
    <row r="604" spans="3:3" x14ac:dyDescent="0.35">
      <c r="C604" s="9"/>
    </row>
    <row r="605" spans="3:3" x14ac:dyDescent="0.35">
      <c r="C605" s="9"/>
    </row>
    <row r="606" spans="3:3" x14ac:dyDescent="0.35">
      <c r="C606" s="9"/>
    </row>
    <row r="607" spans="3:3" x14ac:dyDescent="0.35">
      <c r="C607" s="9"/>
    </row>
    <row r="608" spans="3:3" x14ac:dyDescent="0.35">
      <c r="C608" s="9"/>
    </row>
    <row r="609" spans="3:3" x14ac:dyDescent="0.35">
      <c r="C609" s="9"/>
    </row>
    <row r="610" spans="3:3" x14ac:dyDescent="0.35">
      <c r="C610" s="9"/>
    </row>
    <row r="611" spans="3:3" x14ac:dyDescent="0.35">
      <c r="C611" s="9"/>
    </row>
    <row r="612" spans="3:3" x14ac:dyDescent="0.35">
      <c r="C612" s="9"/>
    </row>
    <row r="613" spans="3:3" x14ac:dyDescent="0.35">
      <c r="C613" s="9"/>
    </row>
    <row r="614" spans="3:3" x14ac:dyDescent="0.35">
      <c r="C614" s="9"/>
    </row>
    <row r="615" spans="3:3" x14ac:dyDescent="0.35">
      <c r="C615" s="9"/>
    </row>
    <row r="616" spans="3:3" x14ac:dyDescent="0.35">
      <c r="C616" s="9"/>
    </row>
    <row r="617" spans="3:3" x14ac:dyDescent="0.35">
      <c r="C617" s="9"/>
    </row>
    <row r="618" spans="3:3" x14ac:dyDescent="0.35">
      <c r="C618" s="9"/>
    </row>
    <row r="619" spans="3:3" x14ac:dyDescent="0.35">
      <c r="C619" s="9"/>
    </row>
    <row r="620" spans="3:3" x14ac:dyDescent="0.35">
      <c r="C620" s="9"/>
    </row>
    <row r="621" spans="3:3" x14ac:dyDescent="0.35">
      <c r="C621" s="9"/>
    </row>
    <row r="622" spans="3:3" x14ac:dyDescent="0.35">
      <c r="C622" s="9"/>
    </row>
    <row r="623" spans="3:3" x14ac:dyDescent="0.35">
      <c r="C623" s="9"/>
    </row>
    <row r="624" spans="3:3" x14ac:dyDescent="0.35">
      <c r="C624" s="9"/>
    </row>
    <row r="625" spans="3:3" x14ac:dyDescent="0.35">
      <c r="C625" s="9"/>
    </row>
    <row r="626" spans="3:3" x14ac:dyDescent="0.35">
      <c r="C626" s="9"/>
    </row>
    <row r="627" spans="3:3" x14ac:dyDescent="0.35">
      <c r="C627" s="9"/>
    </row>
    <row r="628" spans="3:3" x14ac:dyDescent="0.35">
      <c r="C628" s="9"/>
    </row>
    <row r="629" spans="3:3" x14ac:dyDescent="0.35">
      <c r="C629" s="9"/>
    </row>
    <row r="630" spans="3:3" x14ac:dyDescent="0.35">
      <c r="C630" s="9"/>
    </row>
    <row r="631" spans="3:3" x14ac:dyDescent="0.35">
      <c r="C631" s="9"/>
    </row>
    <row r="632" spans="3:3" x14ac:dyDescent="0.35">
      <c r="C632" s="9"/>
    </row>
    <row r="633" spans="3:3" x14ac:dyDescent="0.35">
      <c r="C633" s="9"/>
    </row>
    <row r="634" spans="3:3" x14ac:dyDescent="0.35">
      <c r="C634" s="9"/>
    </row>
    <row r="635" spans="3:3" x14ac:dyDescent="0.35">
      <c r="C635" s="9"/>
    </row>
    <row r="636" spans="3:3" x14ac:dyDescent="0.35">
      <c r="C636" s="9"/>
    </row>
    <row r="637" spans="3:3" x14ac:dyDescent="0.35">
      <c r="C637" s="9"/>
    </row>
    <row r="638" spans="3:3" x14ac:dyDescent="0.35">
      <c r="C638" s="9"/>
    </row>
    <row r="639" spans="3:3" x14ac:dyDescent="0.35">
      <c r="C639" s="9"/>
    </row>
    <row r="640" spans="3:3" x14ac:dyDescent="0.35">
      <c r="C640" s="9"/>
    </row>
    <row r="641" spans="3:3" x14ac:dyDescent="0.35">
      <c r="C641" s="9"/>
    </row>
    <row r="642" spans="3:3" x14ac:dyDescent="0.35">
      <c r="C642" s="9"/>
    </row>
    <row r="643" spans="3:3" x14ac:dyDescent="0.35">
      <c r="C643" s="9"/>
    </row>
    <row r="644" spans="3:3" x14ac:dyDescent="0.35">
      <c r="C644" s="9"/>
    </row>
    <row r="645" spans="3:3" x14ac:dyDescent="0.35">
      <c r="C645" s="9"/>
    </row>
    <row r="646" spans="3:3" x14ac:dyDescent="0.35">
      <c r="C646" s="9"/>
    </row>
    <row r="647" spans="3:3" x14ac:dyDescent="0.35">
      <c r="C647" s="9"/>
    </row>
    <row r="648" spans="3:3" x14ac:dyDescent="0.35">
      <c r="C648" s="9"/>
    </row>
    <row r="649" spans="3:3" x14ac:dyDescent="0.35">
      <c r="C649" s="9"/>
    </row>
    <row r="650" spans="3:3" x14ac:dyDescent="0.35">
      <c r="C650" s="9"/>
    </row>
    <row r="651" spans="3:3" x14ac:dyDescent="0.35">
      <c r="C651" s="9"/>
    </row>
    <row r="652" spans="3:3" x14ac:dyDescent="0.35">
      <c r="C652" s="9"/>
    </row>
    <row r="653" spans="3:3" x14ac:dyDescent="0.35">
      <c r="C653" s="9"/>
    </row>
    <row r="654" spans="3:3" x14ac:dyDescent="0.35">
      <c r="C654" s="9"/>
    </row>
    <row r="655" spans="3:3" x14ac:dyDescent="0.35">
      <c r="C655" s="9"/>
    </row>
    <row r="656" spans="3:3" x14ac:dyDescent="0.35">
      <c r="C656" s="9"/>
    </row>
    <row r="657" spans="3:3" x14ac:dyDescent="0.35">
      <c r="C657" s="9"/>
    </row>
    <row r="658" spans="3:3" x14ac:dyDescent="0.35">
      <c r="C658" s="9"/>
    </row>
    <row r="659" spans="3:3" x14ac:dyDescent="0.35">
      <c r="C659" s="9"/>
    </row>
    <row r="660" spans="3:3" x14ac:dyDescent="0.35">
      <c r="C660" s="9"/>
    </row>
    <row r="661" spans="3:3" x14ac:dyDescent="0.35">
      <c r="C661" s="9"/>
    </row>
    <row r="662" spans="3:3" x14ac:dyDescent="0.35">
      <c r="C662" s="9"/>
    </row>
    <row r="663" spans="3:3" x14ac:dyDescent="0.35">
      <c r="C663" s="9"/>
    </row>
    <row r="664" spans="3:3" x14ac:dyDescent="0.35">
      <c r="C664" s="9"/>
    </row>
    <row r="665" spans="3:3" x14ac:dyDescent="0.35">
      <c r="C665" s="9"/>
    </row>
    <row r="666" spans="3:3" x14ac:dyDescent="0.35">
      <c r="C666" s="9"/>
    </row>
    <row r="667" spans="3:3" x14ac:dyDescent="0.35">
      <c r="C667" s="9"/>
    </row>
    <row r="668" spans="3:3" x14ac:dyDescent="0.35">
      <c r="C668" s="9"/>
    </row>
    <row r="669" spans="3:3" x14ac:dyDescent="0.35">
      <c r="C669" s="9"/>
    </row>
    <row r="670" spans="3:3" x14ac:dyDescent="0.35">
      <c r="C670" s="9"/>
    </row>
    <row r="671" spans="3:3" x14ac:dyDescent="0.35">
      <c r="C671" s="9"/>
    </row>
    <row r="672" spans="3:3" x14ac:dyDescent="0.35">
      <c r="C672" s="9"/>
    </row>
    <row r="673" spans="3:3" x14ac:dyDescent="0.35">
      <c r="C673" s="9"/>
    </row>
    <row r="674" spans="3:3" x14ac:dyDescent="0.35">
      <c r="C674" s="9"/>
    </row>
    <row r="675" spans="3:3" x14ac:dyDescent="0.35">
      <c r="C675" s="9"/>
    </row>
    <row r="676" spans="3:3" x14ac:dyDescent="0.35">
      <c r="C676" s="9"/>
    </row>
    <row r="677" spans="3:3" x14ac:dyDescent="0.35">
      <c r="C677" s="9"/>
    </row>
    <row r="678" spans="3:3" x14ac:dyDescent="0.35">
      <c r="C678" s="9"/>
    </row>
    <row r="679" spans="3:3" x14ac:dyDescent="0.35">
      <c r="C679" s="9"/>
    </row>
    <row r="680" spans="3:3" x14ac:dyDescent="0.35">
      <c r="C680" s="9"/>
    </row>
    <row r="681" spans="3:3" x14ac:dyDescent="0.35">
      <c r="C681" s="9"/>
    </row>
    <row r="682" spans="3:3" x14ac:dyDescent="0.35">
      <c r="C682" s="9"/>
    </row>
    <row r="683" spans="3:3" x14ac:dyDescent="0.35">
      <c r="C683" s="9"/>
    </row>
    <row r="684" spans="3:3" x14ac:dyDescent="0.35">
      <c r="C684" s="9"/>
    </row>
    <row r="685" spans="3:3" x14ac:dyDescent="0.35">
      <c r="C685" s="9"/>
    </row>
    <row r="686" spans="3:3" x14ac:dyDescent="0.35">
      <c r="C686" s="9"/>
    </row>
    <row r="687" spans="3:3" x14ac:dyDescent="0.35">
      <c r="C687" s="9"/>
    </row>
    <row r="688" spans="3:3" x14ac:dyDescent="0.35">
      <c r="C688" s="9"/>
    </row>
    <row r="689" spans="3:3" x14ac:dyDescent="0.35">
      <c r="C689" s="9"/>
    </row>
    <row r="690" spans="3:3" x14ac:dyDescent="0.35">
      <c r="C690" s="9"/>
    </row>
    <row r="691" spans="3:3" x14ac:dyDescent="0.35">
      <c r="C691" s="9"/>
    </row>
    <row r="692" spans="3:3" x14ac:dyDescent="0.35">
      <c r="C692" s="9"/>
    </row>
    <row r="693" spans="3:3" x14ac:dyDescent="0.35">
      <c r="C693" s="9"/>
    </row>
    <row r="694" spans="3:3" x14ac:dyDescent="0.35">
      <c r="C694" s="9"/>
    </row>
    <row r="695" spans="3:3" x14ac:dyDescent="0.35">
      <c r="C695" s="9"/>
    </row>
    <row r="696" spans="3:3" x14ac:dyDescent="0.35">
      <c r="C696" s="9"/>
    </row>
    <row r="697" spans="3:3" x14ac:dyDescent="0.35">
      <c r="C697" s="9"/>
    </row>
    <row r="698" spans="3:3" x14ac:dyDescent="0.35">
      <c r="C698" s="9"/>
    </row>
    <row r="699" spans="3:3" x14ac:dyDescent="0.35">
      <c r="C699" s="9"/>
    </row>
    <row r="700" spans="3:3" x14ac:dyDescent="0.35">
      <c r="C700" s="9"/>
    </row>
    <row r="701" spans="3:3" x14ac:dyDescent="0.35">
      <c r="C701" s="9"/>
    </row>
    <row r="702" spans="3:3" x14ac:dyDescent="0.35">
      <c r="C702" s="9"/>
    </row>
    <row r="703" spans="3:3" x14ac:dyDescent="0.35">
      <c r="C703" s="9"/>
    </row>
    <row r="704" spans="3:3" x14ac:dyDescent="0.35">
      <c r="C704" s="9"/>
    </row>
    <row r="705" spans="3:3" x14ac:dyDescent="0.35">
      <c r="C705" s="9"/>
    </row>
    <row r="706" spans="3:3" x14ac:dyDescent="0.35">
      <c r="C706" s="9"/>
    </row>
    <row r="707" spans="3:3" x14ac:dyDescent="0.35">
      <c r="C707" s="9"/>
    </row>
    <row r="708" spans="3:3" x14ac:dyDescent="0.35">
      <c r="C708" s="9"/>
    </row>
    <row r="709" spans="3:3" x14ac:dyDescent="0.35">
      <c r="C709" s="9"/>
    </row>
    <row r="710" spans="3:3" x14ac:dyDescent="0.35">
      <c r="C710" s="9"/>
    </row>
    <row r="711" spans="3:3" x14ac:dyDescent="0.35">
      <c r="C711" s="9"/>
    </row>
    <row r="712" spans="3:3" x14ac:dyDescent="0.35">
      <c r="C712" s="9"/>
    </row>
    <row r="713" spans="3:3" x14ac:dyDescent="0.35">
      <c r="C713" s="9"/>
    </row>
    <row r="714" spans="3:3" x14ac:dyDescent="0.35">
      <c r="C714" s="9"/>
    </row>
    <row r="715" spans="3:3" x14ac:dyDescent="0.35">
      <c r="C715" s="9"/>
    </row>
    <row r="716" spans="3:3" x14ac:dyDescent="0.35">
      <c r="C716" s="9"/>
    </row>
    <row r="717" spans="3:3" x14ac:dyDescent="0.35">
      <c r="C717" s="9"/>
    </row>
    <row r="718" spans="3:3" x14ac:dyDescent="0.35">
      <c r="C718" s="9"/>
    </row>
    <row r="719" spans="3:3" x14ac:dyDescent="0.35">
      <c r="C719" s="9"/>
    </row>
    <row r="720" spans="3:3" x14ac:dyDescent="0.35">
      <c r="C720" s="9"/>
    </row>
    <row r="721" spans="3:3" x14ac:dyDescent="0.35">
      <c r="C721" s="9"/>
    </row>
    <row r="722" spans="3:3" x14ac:dyDescent="0.35">
      <c r="C722" s="9"/>
    </row>
    <row r="723" spans="3:3" x14ac:dyDescent="0.35">
      <c r="C723" s="9"/>
    </row>
    <row r="724" spans="3:3" x14ac:dyDescent="0.35">
      <c r="C724" s="9"/>
    </row>
    <row r="725" spans="3:3" x14ac:dyDescent="0.35">
      <c r="C725" s="9"/>
    </row>
    <row r="726" spans="3:3" x14ac:dyDescent="0.35">
      <c r="C726" s="9"/>
    </row>
    <row r="727" spans="3:3" x14ac:dyDescent="0.35">
      <c r="C727" s="9"/>
    </row>
    <row r="728" spans="3:3" x14ac:dyDescent="0.35">
      <c r="C728" s="9"/>
    </row>
    <row r="729" spans="3:3" x14ac:dyDescent="0.35">
      <c r="C729" s="9"/>
    </row>
    <row r="730" spans="3:3" x14ac:dyDescent="0.35">
      <c r="C730" s="9"/>
    </row>
    <row r="731" spans="3:3" x14ac:dyDescent="0.35">
      <c r="C731" s="9"/>
    </row>
    <row r="732" spans="3:3" x14ac:dyDescent="0.35">
      <c r="C732" s="9"/>
    </row>
    <row r="733" spans="3:3" x14ac:dyDescent="0.35">
      <c r="C733" s="9"/>
    </row>
    <row r="734" spans="3:3" x14ac:dyDescent="0.35">
      <c r="C734" s="9"/>
    </row>
    <row r="735" spans="3:3" x14ac:dyDescent="0.35">
      <c r="C735" s="9"/>
    </row>
    <row r="736" spans="3:3" x14ac:dyDescent="0.35">
      <c r="C736" s="9"/>
    </row>
    <row r="737" spans="3:3" x14ac:dyDescent="0.35">
      <c r="C737" s="9"/>
    </row>
    <row r="738" spans="3:3" x14ac:dyDescent="0.35">
      <c r="C738" s="9"/>
    </row>
    <row r="739" spans="3:3" x14ac:dyDescent="0.35">
      <c r="C739" s="9"/>
    </row>
    <row r="740" spans="3:3" x14ac:dyDescent="0.35">
      <c r="C740" s="9"/>
    </row>
    <row r="741" spans="3:3" x14ac:dyDescent="0.35">
      <c r="C741" s="9"/>
    </row>
    <row r="742" spans="3:3" x14ac:dyDescent="0.35">
      <c r="C742" s="9"/>
    </row>
    <row r="743" spans="3:3" x14ac:dyDescent="0.35">
      <c r="C743" s="9"/>
    </row>
    <row r="744" spans="3:3" x14ac:dyDescent="0.35">
      <c r="C744" s="9"/>
    </row>
    <row r="745" spans="3:3" x14ac:dyDescent="0.35">
      <c r="C745" s="9"/>
    </row>
    <row r="746" spans="3:3" x14ac:dyDescent="0.35">
      <c r="C746" s="9"/>
    </row>
    <row r="747" spans="3:3" x14ac:dyDescent="0.35">
      <c r="C747" s="9"/>
    </row>
    <row r="748" spans="3:3" x14ac:dyDescent="0.35">
      <c r="C748" s="9"/>
    </row>
    <row r="749" spans="3:3" x14ac:dyDescent="0.35">
      <c r="C749" s="9"/>
    </row>
    <row r="750" spans="3:3" x14ac:dyDescent="0.35">
      <c r="C750" s="9"/>
    </row>
    <row r="751" spans="3:3" x14ac:dyDescent="0.35">
      <c r="C751" s="9"/>
    </row>
    <row r="752" spans="3:3" x14ac:dyDescent="0.35">
      <c r="C752" s="9"/>
    </row>
    <row r="753" spans="3:3" x14ac:dyDescent="0.35">
      <c r="C753" s="9"/>
    </row>
    <row r="754" spans="3:3" x14ac:dyDescent="0.35">
      <c r="C754" s="9"/>
    </row>
    <row r="755" spans="3:3" x14ac:dyDescent="0.35">
      <c r="C755" s="9"/>
    </row>
    <row r="756" spans="3:3" x14ac:dyDescent="0.35">
      <c r="C756" s="9"/>
    </row>
    <row r="757" spans="3:3" x14ac:dyDescent="0.35">
      <c r="C757" s="9"/>
    </row>
    <row r="758" spans="3:3" x14ac:dyDescent="0.35">
      <c r="C758" s="9"/>
    </row>
    <row r="759" spans="3:3" x14ac:dyDescent="0.35">
      <c r="C759" s="9"/>
    </row>
    <row r="760" spans="3:3" x14ac:dyDescent="0.35">
      <c r="C760" s="9"/>
    </row>
    <row r="761" spans="3:3" x14ac:dyDescent="0.35">
      <c r="C761" s="9"/>
    </row>
    <row r="762" spans="3:3" x14ac:dyDescent="0.35">
      <c r="C762" s="9"/>
    </row>
    <row r="763" spans="3:3" x14ac:dyDescent="0.35">
      <c r="C763" s="9"/>
    </row>
    <row r="764" spans="3:3" x14ac:dyDescent="0.35">
      <c r="C764" s="9"/>
    </row>
    <row r="765" spans="3:3" x14ac:dyDescent="0.35">
      <c r="C765" s="9"/>
    </row>
    <row r="766" spans="3:3" x14ac:dyDescent="0.35">
      <c r="C766" s="9"/>
    </row>
    <row r="767" spans="3:3" x14ac:dyDescent="0.35">
      <c r="C767" s="9"/>
    </row>
    <row r="768" spans="3:3" x14ac:dyDescent="0.35">
      <c r="C768" s="9"/>
    </row>
    <row r="769" spans="3:3" x14ac:dyDescent="0.35">
      <c r="C769" s="9"/>
    </row>
    <row r="770" spans="3:3" x14ac:dyDescent="0.35">
      <c r="C770" s="9"/>
    </row>
    <row r="771" spans="3:3" x14ac:dyDescent="0.35">
      <c r="C771" s="9"/>
    </row>
    <row r="772" spans="3:3" x14ac:dyDescent="0.35">
      <c r="C772" s="9"/>
    </row>
    <row r="773" spans="3:3" x14ac:dyDescent="0.35">
      <c r="C773" s="9"/>
    </row>
    <row r="774" spans="3:3" x14ac:dyDescent="0.35">
      <c r="C774" s="9"/>
    </row>
    <row r="775" spans="3:3" x14ac:dyDescent="0.35">
      <c r="C775" s="9"/>
    </row>
    <row r="776" spans="3:3" x14ac:dyDescent="0.35">
      <c r="C776" s="9"/>
    </row>
    <row r="777" spans="3:3" x14ac:dyDescent="0.35">
      <c r="C777" s="9"/>
    </row>
    <row r="778" spans="3:3" x14ac:dyDescent="0.35">
      <c r="C778" s="9"/>
    </row>
    <row r="779" spans="3:3" x14ac:dyDescent="0.35">
      <c r="C779" s="9"/>
    </row>
    <row r="780" spans="3:3" x14ac:dyDescent="0.35">
      <c r="C780" s="9"/>
    </row>
    <row r="781" spans="3:3" x14ac:dyDescent="0.35">
      <c r="C781" s="9"/>
    </row>
    <row r="782" spans="3:3" x14ac:dyDescent="0.35">
      <c r="C782" s="9"/>
    </row>
    <row r="783" spans="3:3" x14ac:dyDescent="0.35">
      <c r="C783" s="9"/>
    </row>
    <row r="784" spans="3:3" x14ac:dyDescent="0.35">
      <c r="C784" s="9"/>
    </row>
    <row r="785" spans="3:3" x14ac:dyDescent="0.35">
      <c r="C785" s="9"/>
    </row>
    <row r="786" spans="3:3" x14ac:dyDescent="0.35">
      <c r="C786" s="9"/>
    </row>
    <row r="787" spans="3:3" x14ac:dyDescent="0.35">
      <c r="C787" s="9"/>
    </row>
    <row r="788" spans="3:3" x14ac:dyDescent="0.35">
      <c r="C788" s="9"/>
    </row>
    <row r="789" spans="3:3" x14ac:dyDescent="0.35">
      <c r="C789" s="9"/>
    </row>
    <row r="790" spans="3:3" x14ac:dyDescent="0.35">
      <c r="C790" s="9"/>
    </row>
    <row r="791" spans="3:3" x14ac:dyDescent="0.35">
      <c r="C791" s="9"/>
    </row>
    <row r="792" spans="3:3" x14ac:dyDescent="0.35">
      <c r="C792" s="9"/>
    </row>
    <row r="793" spans="3:3" x14ac:dyDescent="0.35">
      <c r="C793" s="9"/>
    </row>
    <row r="794" spans="3:3" x14ac:dyDescent="0.35">
      <c r="C794" s="9"/>
    </row>
    <row r="795" spans="3:3" x14ac:dyDescent="0.35">
      <c r="C795" s="9"/>
    </row>
    <row r="796" spans="3:3" x14ac:dyDescent="0.35">
      <c r="C796" s="9"/>
    </row>
    <row r="797" spans="3:3" x14ac:dyDescent="0.35">
      <c r="C797" s="9"/>
    </row>
    <row r="798" spans="3:3" x14ac:dyDescent="0.35">
      <c r="C798" s="9"/>
    </row>
    <row r="799" spans="3:3" x14ac:dyDescent="0.35">
      <c r="C799" s="9"/>
    </row>
    <row r="800" spans="3:3" x14ac:dyDescent="0.35">
      <c r="C800" s="9"/>
    </row>
    <row r="801" spans="3:3" x14ac:dyDescent="0.35">
      <c r="C801" s="9"/>
    </row>
    <row r="802" spans="3:3" x14ac:dyDescent="0.35">
      <c r="C802" s="9"/>
    </row>
    <row r="803" spans="3:3" x14ac:dyDescent="0.35">
      <c r="C803" s="9"/>
    </row>
    <row r="804" spans="3:3" x14ac:dyDescent="0.35">
      <c r="C804" s="9"/>
    </row>
    <row r="805" spans="3:3" x14ac:dyDescent="0.35">
      <c r="C805" s="9"/>
    </row>
    <row r="806" spans="3:3" x14ac:dyDescent="0.35">
      <c r="C806" s="9"/>
    </row>
    <row r="807" spans="3:3" x14ac:dyDescent="0.35">
      <c r="C807" s="9"/>
    </row>
    <row r="808" spans="3:3" x14ac:dyDescent="0.35">
      <c r="C808" s="9"/>
    </row>
    <row r="809" spans="3:3" x14ac:dyDescent="0.35">
      <c r="C809" s="9"/>
    </row>
    <row r="810" spans="3:3" x14ac:dyDescent="0.35">
      <c r="C810" s="9"/>
    </row>
    <row r="811" spans="3:3" x14ac:dyDescent="0.35">
      <c r="C811" s="9"/>
    </row>
    <row r="812" spans="3:3" x14ac:dyDescent="0.35">
      <c r="C812" s="9"/>
    </row>
    <row r="813" spans="3:3" x14ac:dyDescent="0.35">
      <c r="C813" s="9"/>
    </row>
    <row r="814" spans="3:3" x14ac:dyDescent="0.35">
      <c r="C814" s="9"/>
    </row>
    <row r="815" spans="3:3" x14ac:dyDescent="0.35">
      <c r="C815" s="9"/>
    </row>
    <row r="816" spans="3:3" x14ac:dyDescent="0.35">
      <c r="C816" s="9"/>
    </row>
    <row r="817" spans="3:3" x14ac:dyDescent="0.35">
      <c r="C817" s="9"/>
    </row>
    <row r="818" spans="3:3" x14ac:dyDescent="0.35">
      <c r="C818" s="9"/>
    </row>
    <row r="819" spans="3:3" x14ac:dyDescent="0.35">
      <c r="C819" s="9"/>
    </row>
    <row r="820" spans="3:3" x14ac:dyDescent="0.35">
      <c r="C820" s="9"/>
    </row>
    <row r="821" spans="3:3" x14ac:dyDescent="0.35">
      <c r="C821" s="9"/>
    </row>
    <row r="822" spans="3:3" x14ac:dyDescent="0.35">
      <c r="C822" s="9"/>
    </row>
    <row r="823" spans="3:3" x14ac:dyDescent="0.35">
      <c r="C823" s="9"/>
    </row>
    <row r="824" spans="3:3" x14ac:dyDescent="0.35">
      <c r="C824" s="9"/>
    </row>
    <row r="825" spans="3:3" x14ac:dyDescent="0.35">
      <c r="C825" s="9"/>
    </row>
    <row r="826" spans="3:3" x14ac:dyDescent="0.35">
      <c r="C826" s="9"/>
    </row>
  </sheetData>
  <mergeCells count="16">
    <mergeCell ref="C7:C8"/>
    <mergeCell ref="C9:C10"/>
    <mergeCell ref="C11:C13"/>
    <mergeCell ref="K3:L3"/>
    <mergeCell ref="F3:G3"/>
    <mergeCell ref="H3:I3"/>
    <mergeCell ref="W3:X3"/>
    <mergeCell ref="P2:T2"/>
    <mergeCell ref="U2:Y2"/>
    <mergeCell ref="K2:O2"/>
    <mergeCell ref="C5:C6"/>
    <mergeCell ref="M3:N3"/>
    <mergeCell ref="F2:J2"/>
    <mergeCell ref="P3:Q3"/>
    <mergeCell ref="R3:S3"/>
    <mergeCell ref="U3:V3"/>
  </mergeCells>
  <phoneticPr fontId="14" type="noConversion"/>
  <printOptions horizontalCentered="1" verticalCentered="1"/>
  <pageMargins left="0.23622047244094491" right="0.23622047244094491" top="0.74803149606299213" bottom="0.74803149606299213" header="0" footer="0"/>
  <pageSetup paperSize="9" orientation="landscape" r:id="rId1"/>
  <headerFooter>
    <oddHeader>&amp;C000000Bordereau Prix Unitaires&amp;R000000</oddHeader>
    <oddFooter>&amp;L 00000023 juillet 2020&amp;C&amp;F &amp;A&amp;Rpage &amp;P sur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e80211-a9c6-464d-807b-eb58fd00955b">
      <Terms xmlns="http://schemas.microsoft.com/office/infopath/2007/PartnerControls"/>
    </lcf76f155ced4ddcb4097134ff3c332f>
    <TaxCatchAll xmlns="471cd85e-e4be-4143-8fcf-e26e8a79480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33CF2DB3BA814B837ECC581EF86F51" ma:contentTypeVersion="16" ma:contentTypeDescription="Crée un document." ma:contentTypeScope="" ma:versionID="0d7366fc5d47f1cf61492ca14a7d6808">
  <xsd:schema xmlns:xsd="http://www.w3.org/2001/XMLSchema" xmlns:xs="http://www.w3.org/2001/XMLSchema" xmlns:p="http://schemas.microsoft.com/office/2006/metadata/properties" xmlns:ns2="4be80211-a9c6-464d-807b-eb58fd00955b" xmlns:ns3="471cd85e-e4be-4143-8fcf-e26e8a79480c" targetNamespace="http://schemas.microsoft.com/office/2006/metadata/properties" ma:root="true" ma:fieldsID="1ec6d1bca0171dbe1cdd4eff685f3e36" ns2:_="" ns3:_="">
    <xsd:import namespace="4be80211-a9c6-464d-807b-eb58fd00955b"/>
    <xsd:import namespace="471cd85e-e4be-4143-8fcf-e26e8a7948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e80211-a9c6-464d-807b-eb58fd0095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ad4689ff-2575-4d57-b440-ab93f333107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1cd85e-e4be-4143-8fcf-e26e8a79480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b875032-338d-4591-a4f1-41ffcf5727c3}" ma:internalName="TaxCatchAll" ma:showField="CatchAllData" ma:web="471cd85e-e4be-4143-8fcf-e26e8a7948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12DB4B-288B-44C9-A9B2-637B76B25F4D}">
  <ds:schemaRefs>
    <ds:schemaRef ds:uri="http://schemas.microsoft.com/office/2006/metadata/properties"/>
    <ds:schemaRef ds:uri="http://schemas.microsoft.com/office/infopath/2007/PartnerControls"/>
    <ds:schemaRef ds:uri="4be80211-a9c6-464d-807b-eb58fd00955b"/>
    <ds:schemaRef ds:uri="471cd85e-e4be-4143-8fcf-e26e8a79480c"/>
  </ds:schemaRefs>
</ds:datastoreItem>
</file>

<file path=customXml/itemProps2.xml><?xml version="1.0" encoding="utf-8"?>
<ds:datastoreItem xmlns:ds="http://schemas.openxmlformats.org/officeDocument/2006/customXml" ds:itemID="{988D1982-1DF9-4347-990A-9BE40651FF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C03A2A-DE00-4FFD-80D7-8B568D9DBD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e80211-a9c6-464d-807b-eb58fd00955b"/>
    <ds:schemaRef ds:uri="471cd85e-e4be-4143-8fcf-e26e8a7948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MARCHE eTICSS DQE</vt:lpstr>
      <vt:lpstr>Scénario 1 - TMA</vt:lpstr>
      <vt:lpstr>Scénario 2 - Devis prestations</vt:lpstr>
      <vt:lpstr>'MARCHE eTICSS DQE'!Zone_d_impression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michele.serezat@ysthme.fr</dc:creator>
  <cp:keywords/>
  <dc:description/>
  <cp:lastModifiedBy>Nora Kiour</cp:lastModifiedBy>
  <cp:revision/>
  <dcterms:created xsi:type="dcterms:W3CDTF">2018-09-03T17:17:25Z</dcterms:created>
  <dcterms:modified xsi:type="dcterms:W3CDTF">2026-02-12T15:14:13Z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0x010100A733CF2DB3BA814B837ECC581EF86F51</vt:lpwstr>
  </property>
  <property fmtid="{D5CDD505-2E9C-101B-9397-08002B2CF9AE}" pid="3" name="MediaServiceImageTags">
    <vt:lpwstr/>
  </property>
</Properties>
</file>